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<sst xmlns="http://schemas.openxmlformats.org/spreadsheetml/2006/main" count="16" uniqueCount="16">
  <si>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altezza di lancio H</t>
  </si>
  <si>
    <t>H metri</t>
  </si>
  <si>
    <t>punto di arrivo rispetto a verticale di lancio D</t>
  </si>
  <si>
    <t>D metri</t>
  </si>
  <si>
    <t>g m/sec^2</t>
  </si>
  <si>
    <t>calcolo tempo di caduta t = radq(2*h/g)</t>
  </si>
  <si>
    <t>calcolo velocità orizzontale V m/s = D / t</t>
  </si>
  <si>
    <t>t</t>
  </si>
  <si>
    <t>h</t>
  </si>
  <si>
    <t>g/2</t>
  </si>
  <si>
    <t>s</t>
  </si>
  <si>
    <t>d</t>
  </si>
  <si>
    <t>spazio percorso lungo la verticale s = g*t^2/2</t>
  </si>
  <si>
    <t>distanza dal suolo h = H-s</t>
  </si>
  <si>
    <t>distanza dalla verticale di lancio D = V*t</t>
  </si>
  <si>
    <t>tempo di caduta 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</si>
</sst>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0" borderId="0" xfId="0" applyAlignment="1">
      <alignment horizontal="left"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11</xdr:row>
      <xdr:rowOff>9525</xdr:rowOff>
    </xdr:from>
    <xdr:to>
      <xdr:col>1</xdr:col>
      <xdr:colOff>1066800</xdr:colOff>
      <xdr:row>16</xdr:row>
      <xdr:rowOff>9525</xdr:rowOff>
    </xdr:to>
    <xdr:sp>
      <xdr:nvSpPr>
        <xdr:cNvPr id="1" name="Line 12"/>
        <xdr:cNvSpPr>
          <a:spLocks/>
        </xdr:cNvSpPr>
      </xdr:nvSpPr>
      <xdr:spPr>
        <a:xfrm>
          <a:off x="3876675" y="2733675"/>
          <a:ext cx="0" cy="1238250"/>
        </a:xfrm>
        <a:prstGeom prst="line">
          <a:avLst/>
        </a:prstGeom>
        <a:noFill/>
        <a:ln w="571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16</xdr:row>
      <xdr:rowOff>19050</xdr:rowOff>
    </xdr:from>
    <xdr:to>
      <xdr:col>6</xdr:col>
      <xdr:colOff>38100</xdr:colOff>
      <xdr:row>16</xdr:row>
      <xdr:rowOff>19050</xdr:rowOff>
    </xdr:to>
    <xdr:sp>
      <xdr:nvSpPr>
        <xdr:cNvPr id="2" name="Line 13"/>
        <xdr:cNvSpPr>
          <a:spLocks/>
        </xdr:cNvSpPr>
      </xdr:nvSpPr>
      <xdr:spPr>
        <a:xfrm>
          <a:off x="3857625" y="3981450"/>
          <a:ext cx="2286000" cy="0"/>
        </a:xfrm>
        <a:prstGeom prst="line">
          <a:avLst/>
        </a:prstGeom>
        <a:noFill/>
        <a:ln w="571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11</xdr:row>
      <xdr:rowOff>85725</xdr:rowOff>
    </xdr:from>
    <xdr:to>
      <xdr:col>1</xdr:col>
      <xdr:colOff>819150</xdr:colOff>
      <xdr:row>12</xdr:row>
      <xdr:rowOff>28575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3371850" y="2809875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6</xdr:col>
      <xdr:colOff>95250</xdr:colOff>
      <xdr:row>16</xdr:row>
      <xdr:rowOff>123825</xdr:rowOff>
    </xdr:from>
    <xdr:to>
      <xdr:col>6</xdr:col>
      <xdr:colOff>390525</xdr:colOff>
      <xdr:row>17</xdr:row>
      <xdr:rowOff>57150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6200775" y="4086225"/>
          <a:ext cx="295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1057275</xdr:colOff>
      <xdr:row>11</xdr:row>
      <xdr:rowOff>28575</xdr:rowOff>
    </xdr:from>
    <xdr:to>
      <xdr:col>1</xdr:col>
      <xdr:colOff>1057275</xdr:colOff>
      <xdr:row>12</xdr:row>
      <xdr:rowOff>85725</xdr:rowOff>
    </xdr:to>
    <xdr:sp>
      <xdr:nvSpPr>
        <xdr:cNvPr id="5" name="Line 16"/>
        <xdr:cNvSpPr>
          <a:spLocks/>
        </xdr:cNvSpPr>
      </xdr:nvSpPr>
      <xdr:spPr>
        <a:xfrm>
          <a:off x="3867150" y="2752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11</xdr:row>
      <xdr:rowOff>28575</xdr:rowOff>
    </xdr:from>
    <xdr:to>
      <xdr:col>2</xdr:col>
      <xdr:colOff>533400</xdr:colOff>
      <xdr:row>11</xdr:row>
      <xdr:rowOff>28575</xdr:rowOff>
    </xdr:to>
    <xdr:sp>
      <xdr:nvSpPr>
        <xdr:cNvPr id="6" name="Line 17"/>
        <xdr:cNvSpPr>
          <a:spLocks/>
        </xdr:cNvSpPr>
      </xdr:nvSpPr>
      <xdr:spPr>
        <a:xfrm>
          <a:off x="3876675" y="27527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10</xdr:row>
      <xdr:rowOff>28575</xdr:rowOff>
    </xdr:from>
    <xdr:to>
      <xdr:col>2</xdr:col>
      <xdr:colOff>476250</xdr:colOff>
      <xdr:row>10</xdr:row>
      <xdr:rowOff>219075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3848100" y="2505075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 = V*t</a:t>
          </a:r>
        </a:p>
      </xdr:txBody>
    </xdr:sp>
    <xdr:clientData/>
  </xdr:twoCellAnchor>
  <xdr:twoCellAnchor>
    <xdr:from>
      <xdr:col>1</xdr:col>
      <xdr:colOff>304800</xdr:colOff>
      <xdr:row>13</xdr:row>
      <xdr:rowOff>114300</xdr:rowOff>
    </xdr:from>
    <xdr:to>
      <xdr:col>1</xdr:col>
      <xdr:colOff>990600</xdr:colOff>
      <xdr:row>14</xdr:row>
      <xdr:rowOff>133350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3114675" y="3333750"/>
          <a:ext cx="685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= g*t^2/2</a:t>
          </a:r>
        </a:p>
      </xdr:txBody>
    </xdr:sp>
    <xdr:clientData/>
  </xdr:twoCellAnchor>
  <xdr:twoCellAnchor>
    <xdr:from>
      <xdr:col>2</xdr:col>
      <xdr:colOff>0</xdr:colOff>
      <xdr:row>11</xdr:row>
      <xdr:rowOff>38100</xdr:rowOff>
    </xdr:from>
    <xdr:to>
      <xdr:col>6</xdr:col>
      <xdr:colOff>28575</xdr:colOff>
      <xdr:row>16</xdr:row>
      <xdr:rowOff>0</xdr:rowOff>
    </xdr:to>
    <xdr:sp>
      <xdr:nvSpPr>
        <xdr:cNvPr id="9" name="AutoShape 20"/>
        <xdr:cNvSpPr>
          <a:spLocks/>
        </xdr:cNvSpPr>
      </xdr:nvSpPr>
      <xdr:spPr>
        <a:xfrm>
          <a:off x="3886200" y="2762250"/>
          <a:ext cx="2247900" cy="1200150"/>
        </a:xfrm>
        <a:custGeom>
          <a:pathLst>
            <a:path h="126" w="227">
              <a:moveTo>
                <a:pt x="0" y="0"/>
              </a:moveTo>
              <a:cubicBezTo>
                <a:pt x="57" y="1"/>
                <a:pt x="115" y="2"/>
                <a:pt x="153" y="23"/>
              </a:cubicBezTo>
              <a:cubicBezTo>
                <a:pt x="191" y="44"/>
                <a:pt x="209" y="85"/>
                <a:pt x="227" y="1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15</xdr:row>
      <xdr:rowOff>161925</xdr:rowOff>
    </xdr:from>
    <xdr:to>
      <xdr:col>6</xdr:col>
      <xdr:colOff>476250</xdr:colOff>
      <xdr:row>16</xdr:row>
      <xdr:rowOff>76200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6200775" y="387667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  <xdr:twoCellAnchor>
    <xdr:from>
      <xdr:col>1</xdr:col>
      <xdr:colOff>695325</xdr:colOff>
      <xdr:row>15</xdr:row>
      <xdr:rowOff>104775</xdr:rowOff>
    </xdr:from>
    <xdr:to>
      <xdr:col>1</xdr:col>
      <xdr:colOff>1000125</xdr:colOff>
      <xdr:row>16</xdr:row>
      <xdr:rowOff>76200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3505200" y="38195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1</xdr:col>
      <xdr:colOff>542925</xdr:colOff>
      <xdr:row>10</xdr:row>
      <xdr:rowOff>104775</xdr:rowOff>
    </xdr:from>
    <xdr:to>
      <xdr:col>1</xdr:col>
      <xdr:colOff>981075</xdr:colOff>
      <xdr:row>11</xdr:row>
      <xdr:rowOff>47625</xdr:rowOff>
    </xdr:to>
    <xdr:sp>
      <xdr:nvSpPr>
        <xdr:cNvPr id="12" name="TextBox 23"/>
        <xdr:cNvSpPr txBox="1">
          <a:spLocks noChangeArrowheads="1"/>
        </xdr:cNvSpPr>
      </xdr:nvSpPr>
      <xdr:spPr>
        <a:xfrm>
          <a:off x="3352800" y="2581275"/>
          <a:ext cx="438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D22" sqref="D22"/>
    </sheetView>
  </sheetViews>
  <sheetFormatPr defaultColWidth="9.140625" defaultRowHeight="19.5" customHeight="1"/>
  <cols>
    <col min="1" max="1" width="42.140625" style="0" customWidth="1"/>
    <col min="2" max="2" width="16.140625" style="0" customWidth="1"/>
    <col min="4" max="4" width="10.421875" style="0" customWidth="1"/>
    <col min="5" max="5" width="7.00390625" style="0" customWidth="1"/>
    <col min="6" max="6" width="6.7109375" style="0" customWidth="1"/>
  </cols>
  <sheetData>
    <row r="1" spans="1:5" ht="19.5" customHeight="1">
      <c r="A1" s="3" t="s">
        <v>0</v>
      </c>
      <c r="B1" s="3" t="s">
        <v>1</v>
      </c>
      <c r="C1" s="3" t="s">
        <v>3</v>
      </c>
      <c r="D1" s="3" t="s">
        <v>4</v>
      </c>
      <c r="E1" s="3" t="s">
        <v>9</v>
      </c>
    </row>
    <row r="2" spans="1:5" ht="19.5" customHeight="1">
      <c r="A2" s="4" t="s">
        <v>2</v>
      </c>
      <c r="B2" s="3">
        <v>100</v>
      </c>
      <c r="C2" s="3">
        <v>200</v>
      </c>
      <c r="D2" s="3">
        <v>10</v>
      </c>
      <c r="E2">
        <f>D2/2</f>
        <v>5</v>
      </c>
    </row>
    <row r="3" spans="1:4" ht="19.5" customHeight="1">
      <c r="A3" s="2"/>
      <c r="B3" s="2"/>
      <c r="C3" s="2"/>
      <c r="D3" s="2"/>
    </row>
    <row r="4" spans="1:7" ht="19.5" customHeight="1">
      <c r="A4" s="5" t="s">
        <v>5</v>
      </c>
      <c r="B4" s="5">
        <f>SQRT(2*B2/D2)</f>
        <v>4.47213595499958</v>
      </c>
      <c r="C4" s="2"/>
      <c r="D4" s="11" t="s">
        <v>7</v>
      </c>
      <c r="E4" s="8" t="s">
        <v>10</v>
      </c>
      <c r="F4" s="5" t="s">
        <v>8</v>
      </c>
      <c r="G4" s="10" t="s">
        <v>11</v>
      </c>
    </row>
    <row r="5" spans="1:7" ht="19.5" customHeight="1">
      <c r="A5" s="2"/>
      <c r="B5" s="2"/>
      <c r="C5" s="2"/>
      <c r="D5" s="11">
        <v>0</v>
      </c>
      <c r="E5" s="9">
        <f>$E$2*D5^2</f>
        <v>0</v>
      </c>
      <c r="F5" s="5">
        <f>$B$2-E5</f>
        <v>100</v>
      </c>
      <c r="G5" s="10">
        <v>0</v>
      </c>
    </row>
    <row r="6" spans="1:7" ht="19.5" customHeight="1">
      <c r="A6" s="6" t="s">
        <v>6</v>
      </c>
      <c r="B6" s="6">
        <f>C2/B4</f>
        <v>44.72135954999579</v>
      </c>
      <c r="C6" s="2"/>
      <c r="D6" s="11">
        <v>1</v>
      </c>
      <c r="E6" s="9">
        <f aca="true" t="shared" si="0" ref="E6:E11">$E$2*D6^2</f>
        <v>5</v>
      </c>
      <c r="F6" s="5">
        <f>$B$2-E6</f>
        <v>95</v>
      </c>
      <c r="G6" s="10">
        <f>$B$6*D6</f>
        <v>44.72135954999579</v>
      </c>
    </row>
    <row r="7" spans="1:7" ht="19.5" customHeight="1">
      <c r="A7" s="11" t="s">
        <v>15</v>
      </c>
      <c r="D7" s="11">
        <v>2</v>
      </c>
      <c r="E7" s="9">
        <f t="shared" si="0"/>
        <v>20</v>
      </c>
      <c r="F7" s="5">
        <f>$B$2-E7</f>
        <v>80</v>
      </c>
      <c r="G7" s="10">
        <f>$B$6*D7</f>
        <v>89.44271909999158</v>
      </c>
    </row>
    <row r="8" spans="1:7" ht="19.5" customHeight="1">
      <c r="A8" s="8" t="s">
        <v>12</v>
      </c>
      <c r="D8" s="11">
        <v>3</v>
      </c>
      <c r="E8" s="9">
        <f t="shared" si="0"/>
        <v>45</v>
      </c>
      <c r="F8" s="5">
        <f>$B$2-E8</f>
        <v>55</v>
      </c>
      <c r="G8" s="10">
        <f>$B$6*D8</f>
        <v>134.16407864998737</v>
      </c>
    </row>
    <row r="9" spans="4:7" ht="19.5" customHeight="1">
      <c r="D9" s="11">
        <v>4</v>
      </c>
      <c r="E9" s="9">
        <f t="shared" si="0"/>
        <v>80</v>
      </c>
      <c r="F9" s="5">
        <f>$B$2-E9</f>
        <v>20</v>
      </c>
      <c r="G9" s="10">
        <f>$B$6*D9</f>
        <v>178.88543819998316</v>
      </c>
    </row>
    <row r="10" spans="1:7" ht="19.5" customHeight="1">
      <c r="A10" s="5" t="s">
        <v>13</v>
      </c>
      <c r="D10" s="11">
        <v>4.472135955</v>
      </c>
      <c r="E10" s="9">
        <f t="shared" si="0"/>
        <v>100.00000000001879</v>
      </c>
      <c r="F10" s="5">
        <v>1</v>
      </c>
      <c r="G10" s="10">
        <f>$B$6*D10</f>
        <v>200.0000000000188</v>
      </c>
    </row>
    <row r="11" spans="4:5" ht="19.5" customHeight="1">
      <c r="D11" s="2"/>
      <c r="E11" s="7"/>
    </row>
    <row r="12" ht="19.5" customHeight="1">
      <c r="A12" s="10" t="s">
        <v>14</v>
      </c>
    </row>
    <row r="14" ht="19.5" customHeight="1">
      <c r="A14" s="1"/>
    </row>
    <row r="15" ht="19.5" customHeight="1">
      <c r="A15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2013-03-17T16:01:58Z</dcterms:created>
  <dcterms:modified xsi:type="dcterms:W3CDTF">2013-03-17T16:51:27Z</dcterms:modified>
  <cp:category/>
  <cp:version/>
  <cp:contentType/>
  <cp:contentStatus/>
</cp:coreProperties>
</file>