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2205" windowWidth="14040" windowHeight="77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<sst xmlns="http://schemas.openxmlformats.org/spreadsheetml/2006/main" count="59" uniqueCount="30">
  <si>
    <t>FP</t>
  </si>
  <si>
    <t>FM</t>
  </si>
  <si>
    <t>A</t>
  </si>
  <si>
    <t>B</t>
  </si>
  <si>
    <t>AA</t>
  </si>
  <si>
    <t>AO</t>
  </si>
  <si>
    <t>BB</t>
  </si>
  <si>
    <t>BO</t>
  </si>
  <si>
    <t xml:space="preserve"> </t>
  </si>
  <si>
    <t>x</t>
  </si>
  <si>
    <t>GPP</t>
  </si>
  <si>
    <t>GMP</t>
  </si>
  <si>
    <t>O</t>
  </si>
  <si>
    <t>AB</t>
  </si>
  <si>
    <t>OO</t>
  </si>
  <si>
    <t>FFC</t>
  </si>
  <si>
    <t>alleli</t>
  </si>
  <si>
    <t>GFC</t>
  </si>
  <si>
    <t>fenotipo</t>
  </si>
  <si>
    <t xml:space="preserve"> richiede allele A,B</t>
  </si>
  <si>
    <t>richiede allele A,O</t>
  </si>
  <si>
    <t>richiede allele B,O</t>
  </si>
  <si>
    <t>richiede allele B,B</t>
  </si>
  <si>
    <t>richiede allele O,O</t>
  </si>
  <si>
    <t>richiede allele A,A</t>
  </si>
  <si>
    <t>presente P,M</t>
  </si>
  <si>
    <t>presente in P,M</t>
  </si>
  <si>
    <t>presente In P,M</t>
  </si>
  <si>
    <t>presente in M</t>
  </si>
  <si>
    <t>presente in P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</si>
</sst>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 quotePrefix="1">
      <alignment horizontal="left"/>
    </xf>
    <xf numFmtId="0" fontId="0" fillId="3" borderId="0" xfId="0" applyFill="1" applyAlignment="1" quotePrefix="1">
      <alignment horizontal="left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3" fillId="4" borderId="0" xfId="0" applyFont="1" applyFill="1" applyAlignment="1">
      <alignment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/>
    </xf>
    <xf numFmtId="0" fontId="3" fillId="4" borderId="0" xfId="0" applyFont="1" applyFill="1" applyAlignment="1">
      <alignment horizontal="left"/>
    </xf>
    <xf numFmtId="0" fontId="0" fillId="6" borderId="0" xfId="0" applyFill="1" applyAlignment="1" quotePrefix="1">
      <alignment horizontal="left"/>
    </xf>
    <xf numFmtId="0" fontId="0" fillId="7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9.28125" style="0" customWidth="1"/>
    <col min="2" max="2" width="7.57421875" style="0" customWidth="1"/>
    <col min="3" max="3" width="8.8515625" style="0" customWidth="1"/>
    <col min="4" max="4" width="6.7109375" style="0" customWidth="1"/>
    <col min="5" max="5" width="8.7109375" style="0" customWidth="1"/>
    <col min="6" max="6" width="6.421875" style="0" customWidth="1"/>
    <col min="7" max="7" width="4.7109375" style="0" customWidth="1"/>
    <col min="8" max="8" width="7.00390625" style="0" customWidth="1"/>
    <col min="9" max="9" width="7.28125" style="0" customWidth="1"/>
    <col min="10" max="10" width="10.7109375" style="0" customWidth="1"/>
    <col min="11" max="11" width="20.57421875" style="0" customWidth="1"/>
    <col min="12" max="12" width="16.57421875" style="0" customWidth="1"/>
    <col min="13" max="13" width="4.7109375" style="0" customWidth="1"/>
    <col min="14" max="16384" width="15.7109375" style="0" customWidth="1"/>
  </cols>
  <sheetData>
    <row r="1" spans="1:13" ht="19.5" customHeight="1">
      <c r="A1" t="s">
        <v>0</v>
      </c>
      <c r="B1" s="3" t="s">
        <v>10</v>
      </c>
      <c r="C1" s="4" t="s">
        <v>16</v>
      </c>
      <c r="D1" t="s">
        <v>1</v>
      </c>
      <c r="E1" s="3" t="s">
        <v>11</v>
      </c>
      <c r="F1" s="4" t="s">
        <v>16</v>
      </c>
      <c r="G1" t="s">
        <v>8</v>
      </c>
      <c r="H1" s="10" t="s">
        <v>17</v>
      </c>
      <c r="I1" s="3" t="s">
        <v>15</v>
      </c>
      <c r="J1" s="7"/>
      <c r="M1" s="12" t="s">
        <v>18</v>
      </c>
    </row>
    <row r="2" spans="1:13" ht="19.5" customHeight="1">
      <c r="A2" s="1" t="s">
        <v>13</v>
      </c>
      <c r="B2" s="1" t="s">
        <v>13</v>
      </c>
      <c r="C2" t="s">
        <v>2</v>
      </c>
      <c r="D2" s="2" t="s">
        <v>3</v>
      </c>
      <c r="E2" s="2" t="s">
        <v>6</v>
      </c>
      <c r="F2" t="s">
        <v>3</v>
      </c>
      <c r="G2" s="8" t="s">
        <v>8</v>
      </c>
      <c r="H2" s="10" t="s">
        <v>13</v>
      </c>
      <c r="I2" t="s">
        <v>9</v>
      </c>
      <c r="J2" s="7">
        <f>IF(I2="AB",1,"")</f>
      </c>
      <c r="K2" s="13" t="s">
        <v>19</v>
      </c>
      <c r="L2" s="13" t="s">
        <v>25</v>
      </c>
      <c r="M2" s="9" t="s">
        <v>13</v>
      </c>
    </row>
    <row r="3" spans="2:13" ht="19.5" customHeight="1">
      <c r="B3" s="8" t="s">
        <v>8</v>
      </c>
      <c r="C3" t="s">
        <v>3</v>
      </c>
      <c r="E3" s="2" t="s">
        <v>7</v>
      </c>
      <c r="F3" t="s">
        <v>12</v>
      </c>
      <c r="G3" t="s">
        <v>8</v>
      </c>
      <c r="H3" s="10" t="s">
        <v>5</v>
      </c>
      <c r="I3" t="s">
        <v>9</v>
      </c>
      <c r="J3" s="7">
        <f>IF(I3="AO",1,"")</f>
      </c>
      <c r="K3" s="5" t="s">
        <v>20</v>
      </c>
      <c r="L3" s="5" t="s">
        <v>26</v>
      </c>
      <c r="M3" s="9" t="s">
        <v>2</v>
      </c>
    </row>
    <row r="4" spans="7:13" ht="19.5" customHeight="1">
      <c r="G4" t="s">
        <v>8</v>
      </c>
      <c r="H4" s="11" t="s">
        <v>7</v>
      </c>
      <c r="I4" t="s">
        <v>9</v>
      </c>
      <c r="J4" s="7">
        <f>IF(I4="BO",1,"")</f>
      </c>
      <c r="K4" s="6" t="s">
        <v>21</v>
      </c>
      <c r="L4" s="6" t="s">
        <v>27</v>
      </c>
      <c r="M4" s="9" t="s">
        <v>3</v>
      </c>
    </row>
    <row r="5" spans="7:13" ht="19.5" customHeight="1">
      <c r="G5" t="s">
        <v>8</v>
      </c>
      <c r="H5" s="11" t="s">
        <v>6</v>
      </c>
      <c r="I5" t="s">
        <v>9</v>
      </c>
      <c r="J5" s="7">
        <f>IF(I5="BB",1,"")</f>
      </c>
      <c r="K5" s="13" t="s">
        <v>22</v>
      </c>
      <c r="L5" s="13" t="s">
        <v>26</v>
      </c>
      <c r="M5" s="9" t="s">
        <v>3</v>
      </c>
    </row>
    <row r="6" spans="3:13" ht="19.5" customHeight="1">
      <c r="C6" s="3"/>
      <c r="F6" s="3"/>
      <c r="H6" s="10" t="s">
        <v>14</v>
      </c>
      <c r="I6" s="4" t="s">
        <v>9</v>
      </c>
      <c r="J6" s="7">
        <f>IF(I6="OO",0,"")</f>
      </c>
      <c r="K6" s="14" t="s">
        <v>23</v>
      </c>
      <c r="L6" s="14" t="s">
        <v>28</v>
      </c>
      <c r="M6" s="9" t="s">
        <v>12</v>
      </c>
    </row>
    <row r="7" spans="8:13" ht="19.5" customHeight="1">
      <c r="H7" s="10" t="s">
        <v>4</v>
      </c>
      <c r="I7" t="s">
        <v>9</v>
      </c>
      <c r="J7" s="7">
        <f>IF(I7="AA",0,"")</f>
      </c>
      <c r="K7" s="2" t="s">
        <v>24</v>
      </c>
      <c r="L7" s="2" t="s">
        <v>29</v>
      </c>
      <c r="M7" s="9" t="s">
        <v>2</v>
      </c>
    </row>
    <row r="8" spans="3:13" ht="19.5" customHeight="1">
      <c r="C8" s="8" t="s">
        <v>8</v>
      </c>
      <c r="E8" s="8"/>
      <c r="F8" s="8"/>
      <c r="I8" s="8" t="s">
        <v>8</v>
      </c>
      <c r="J8" s="8"/>
      <c r="K8" t="s">
        <v>8</v>
      </c>
      <c r="M8" t="s">
        <v>8</v>
      </c>
    </row>
    <row r="9" spans="10:13" ht="19.5" customHeight="1">
      <c r="J9" s="8"/>
      <c r="M9" t="s">
        <v>8</v>
      </c>
    </row>
    <row r="10" ht="19.5" customHeight="1">
      <c r="J10" s="8"/>
    </row>
    <row r="11" ht="19.5" customHeight="1">
      <c r="J11" s="8"/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2012-11-13T03:43:56Z</dcterms:created>
  <dcterms:modified xsi:type="dcterms:W3CDTF">2012-11-13T15:16:18Z</dcterms:modified>
  <cp:category/>
  <cp:version/>
  <cp:contentType/>
  <cp:contentStatus/>
</cp:coreProperties>
</file>