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<sst xmlns="http://schemas.openxmlformats.org/spreadsheetml/2006/main" count="18" uniqueCount="18">
  <si>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Peso P in nw</t>
  </si>
  <si>
    <t>angolo piano a in gradi, radianti</t>
  </si>
  <si>
    <t>Fm = Po+Fo</t>
  </si>
  <si>
    <t>Fa = Fm</t>
  </si>
  <si>
    <t>Forza applicata F in nw</t>
  </si>
  <si>
    <t>calcolare coefficiente attrito radente k</t>
  </si>
  <si>
    <t>inizio movimento con F applicata</t>
  </si>
  <si>
    <t>k = Fa / Fn</t>
  </si>
  <si>
    <t>Po = P * sen( a )</t>
  </si>
  <si>
    <t>Fv = F * sen (a)</t>
  </si>
  <si>
    <t xml:space="preserve">Fm </t>
  </si>
  <si>
    <t>Fa</t>
  </si>
  <si>
    <t xml:space="preserve">Fn </t>
  </si>
  <si>
    <t>k</t>
  </si>
  <si>
    <t>Fn = Pn -Fv</t>
  </si>
  <si>
    <t>Pn = P * cos (a)</t>
  </si>
  <si>
    <t>Fo = F * cos(a)</t>
  </si>
  <si>
    <t xml:space="preserve">Pn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</si>
</sst>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4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1" fillId="8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 quotePrefix="1">
      <alignment horizontal="left"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 quotePrefix="1">
      <alignment horizontal="left"/>
    </xf>
    <xf numFmtId="0" fontId="1" fillId="9" borderId="0" xfId="0" applyFont="1" applyFill="1" applyAlignment="1">
      <alignment horizontal="left"/>
    </xf>
    <xf numFmtId="0" fontId="1" fillId="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219075</xdr:rowOff>
    </xdr:from>
    <xdr:to>
      <xdr:col>8</xdr:col>
      <xdr:colOff>600075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210175" y="1457325"/>
          <a:ext cx="24288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219075</xdr:rowOff>
    </xdr:from>
    <xdr:to>
      <xdr:col>8</xdr:col>
      <xdr:colOff>600075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629525" y="219075"/>
          <a:ext cx="95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0</xdr:row>
      <xdr:rowOff>228600</xdr:rowOff>
    </xdr:from>
    <xdr:to>
      <xdr:col>8</xdr:col>
      <xdr:colOff>600075</xdr:colOff>
      <xdr:row>5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5200650" y="228600"/>
          <a:ext cx="24384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4</xdr:row>
      <xdr:rowOff>161925</xdr:rowOff>
    </xdr:from>
    <xdr:to>
      <xdr:col>6</xdr:col>
      <xdr:colOff>266700</xdr:colOff>
      <xdr:row>5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5810250" y="1152525"/>
          <a:ext cx="276225" cy="285750"/>
        </a:xfrm>
        <a:custGeom>
          <a:pathLst>
            <a:path h="30" w="29">
              <a:moveTo>
                <a:pt x="0" y="0"/>
              </a:moveTo>
              <a:cubicBezTo>
                <a:pt x="12" y="4"/>
                <a:pt x="25" y="9"/>
                <a:pt x="27" y="14"/>
              </a:cubicBezTo>
              <a:cubicBezTo>
                <a:pt x="29" y="19"/>
                <a:pt x="20" y="24"/>
                <a:pt x="11" y="3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6</xdr:row>
      <xdr:rowOff>66675</xdr:rowOff>
    </xdr:from>
    <xdr:to>
      <xdr:col>6</xdr:col>
      <xdr:colOff>238125</xdr:colOff>
      <xdr:row>7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62625" y="1552575"/>
          <a:ext cx="29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485775</xdr:colOff>
      <xdr:row>1</xdr:row>
      <xdr:rowOff>161925</xdr:rowOff>
    </xdr:from>
    <xdr:to>
      <xdr:col>7</xdr:col>
      <xdr:colOff>295275</xdr:colOff>
      <xdr:row>3</xdr:row>
      <xdr:rowOff>38100</xdr:rowOff>
    </xdr:to>
    <xdr:sp>
      <xdr:nvSpPr>
        <xdr:cNvPr id="6" name="Rectangle 6"/>
        <xdr:cNvSpPr>
          <a:spLocks/>
        </xdr:cNvSpPr>
      </xdr:nvSpPr>
      <xdr:spPr>
        <a:xfrm rot="19766213">
          <a:off x="6305550" y="409575"/>
          <a:ext cx="4191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95250</xdr:rowOff>
    </xdr:from>
    <xdr:to>
      <xdr:col>7</xdr:col>
      <xdr:colOff>133350</xdr:colOff>
      <xdr:row>7</xdr:row>
      <xdr:rowOff>142875</xdr:rowOff>
    </xdr:to>
    <xdr:sp>
      <xdr:nvSpPr>
        <xdr:cNvPr id="7" name="Line 7"/>
        <xdr:cNvSpPr>
          <a:spLocks/>
        </xdr:cNvSpPr>
      </xdr:nvSpPr>
      <xdr:spPr>
        <a:xfrm flipH="1">
          <a:off x="6543675" y="590550"/>
          <a:ext cx="19050" cy="128587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7</xdr:row>
      <xdr:rowOff>161925</xdr:rowOff>
    </xdr:from>
    <xdr:to>
      <xdr:col>7</xdr:col>
      <xdr:colOff>209550</xdr:colOff>
      <xdr:row>8</xdr:row>
      <xdr:rowOff>180975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400800" y="1895475"/>
          <a:ext cx="238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6</xdr:col>
      <xdr:colOff>209550</xdr:colOff>
      <xdr:row>2</xdr:row>
      <xdr:rowOff>104775</xdr:rowOff>
    </xdr:from>
    <xdr:to>
      <xdr:col>7</xdr:col>
      <xdr:colOff>123825</xdr:colOff>
      <xdr:row>2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6029325" y="600075"/>
          <a:ext cx="523875" cy="0"/>
        </a:xfrm>
        <a:prstGeom prst="line">
          <a:avLst/>
        </a:prstGeom>
        <a:noFill/>
        <a:ln w="2857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</xdr:row>
      <xdr:rowOff>123825</xdr:rowOff>
    </xdr:from>
    <xdr:to>
      <xdr:col>8</xdr:col>
      <xdr:colOff>95250</xdr:colOff>
      <xdr:row>6</xdr:row>
      <xdr:rowOff>104775</xdr:rowOff>
    </xdr:to>
    <xdr:sp>
      <xdr:nvSpPr>
        <xdr:cNvPr id="10" name="Line 11"/>
        <xdr:cNvSpPr>
          <a:spLocks/>
        </xdr:cNvSpPr>
      </xdr:nvSpPr>
      <xdr:spPr>
        <a:xfrm>
          <a:off x="6562725" y="619125"/>
          <a:ext cx="571500" cy="9715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6</xdr:row>
      <xdr:rowOff>104775</xdr:rowOff>
    </xdr:from>
    <xdr:to>
      <xdr:col>8</xdr:col>
      <xdr:colOff>76200</xdr:colOff>
      <xdr:row>7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6534150" y="1590675"/>
          <a:ext cx="5810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104775</xdr:rowOff>
    </xdr:from>
    <xdr:to>
      <xdr:col>7</xdr:col>
      <xdr:colOff>123825</xdr:colOff>
      <xdr:row>3</xdr:row>
      <xdr:rowOff>123825</xdr:rowOff>
    </xdr:to>
    <xdr:sp>
      <xdr:nvSpPr>
        <xdr:cNvPr id="12" name="Line 13"/>
        <xdr:cNvSpPr>
          <a:spLocks/>
        </xdr:cNvSpPr>
      </xdr:nvSpPr>
      <xdr:spPr>
        <a:xfrm flipH="1">
          <a:off x="6019800" y="600075"/>
          <a:ext cx="533400" cy="2667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</xdr:row>
      <xdr:rowOff>123825</xdr:rowOff>
    </xdr:from>
    <xdr:to>
      <xdr:col>7</xdr:col>
      <xdr:colOff>114300</xdr:colOff>
      <xdr:row>7</xdr:row>
      <xdr:rowOff>95250</xdr:rowOff>
    </xdr:to>
    <xdr:sp>
      <xdr:nvSpPr>
        <xdr:cNvPr id="13" name="Line 14"/>
        <xdr:cNvSpPr>
          <a:spLocks/>
        </xdr:cNvSpPr>
      </xdr:nvSpPr>
      <xdr:spPr>
        <a:xfrm flipH="1" flipV="1">
          <a:off x="6019800" y="866775"/>
          <a:ext cx="5238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95250</xdr:rowOff>
    </xdr:from>
    <xdr:to>
      <xdr:col>7</xdr:col>
      <xdr:colOff>600075</xdr:colOff>
      <xdr:row>2</xdr:row>
      <xdr:rowOff>104775</xdr:rowOff>
    </xdr:to>
    <xdr:sp>
      <xdr:nvSpPr>
        <xdr:cNvPr id="14" name="Line 15"/>
        <xdr:cNvSpPr>
          <a:spLocks/>
        </xdr:cNvSpPr>
      </xdr:nvSpPr>
      <xdr:spPr>
        <a:xfrm flipV="1">
          <a:off x="6543675" y="342900"/>
          <a:ext cx="485775" cy="257175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0</xdr:row>
      <xdr:rowOff>95250</xdr:rowOff>
    </xdr:from>
    <xdr:to>
      <xdr:col>8</xdr:col>
      <xdr:colOff>219075</xdr:colOff>
      <xdr:row>1</xdr:row>
      <xdr:rowOff>76200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7019925" y="952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</a:t>
          </a:r>
        </a:p>
      </xdr:txBody>
    </xdr:sp>
    <xdr:clientData/>
  </xdr:twoCellAnchor>
  <xdr:twoCellAnchor>
    <xdr:from>
      <xdr:col>8</xdr:col>
      <xdr:colOff>123825</xdr:colOff>
      <xdr:row>6</xdr:row>
      <xdr:rowOff>76200</xdr:rowOff>
    </xdr:from>
    <xdr:to>
      <xdr:col>8</xdr:col>
      <xdr:colOff>409575</xdr:colOff>
      <xdr:row>7</xdr:row>
      <xdr:rowOff>76200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7162800" y="1562100"/>
          <a:ext cx="285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Pn</a:t>
          </a:r>
        </a:p>
      </xdr:txBody>
    </xdr:sp>
    <xdr:clientData/>
  </xdr:twoCellAnchor>
  <xdr:twoCellAnchor>
    <xdr:from>
      <xdr:col>5</xdr:col>
      <xdr:colOff>400050</xdr:colOff>
      <xdr:row>3</xdr:row>
      <xdr:rowOff>19050</xdr:rowOff>
    </xdr:from>
    <xdr:to>
      <xdr:col>6</xdr:col>
      <xdr:colOff>123825</xdr:colOff>
      <xdr:row>4</xdr:row>
      <xdr:rowOff>9525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5610225" y="762000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</a:t>
          </a:r>
        </a:p>
      </xdr:txBody>
    </xdr:sp>
    <xdr:clientData/>
  </xdr:twoCellAnchor>
  <xdr:twoCellAnchor>
    <xdr:from>
      <xdr:col>7</xdr:col>
      <xdr:colOff>133350</xdr:colOff>
      <xdr:row>4</xdr:row>
      <xdr:rowOff>38100</xdr:rowOff>
    </xdr:from>
    <xdr:to>
      <xdr:col>7</xdr:col>
      <xdr:colOff>352425</xdr:colOff>
      <xdr:row>4</xdr:row>
      <xdr:rowOff>190500</xdr:rowOff>
    </xdr:to>
    <xdr:sp>
      <xdr:nvSpPr>
        <xdr:cNvPr id="18" name="AutoShape 19"/>
        <xdr:cNvSpPr>
          <a:spLocks/>
        </xdr:cNvSpPr>
      </xdr:nvSpPr>
      <xdr:spPr>
        <a:xfrm>
          <a:off x="6562725" y="1028700"/>
          <a:ext cx="219075" cy="161925"/>
        </a:xfrm>
        <a:custGeom>
          <a:pathLst>
            <a:path h="17" w="23">
              <a:moveTo>
                <a:pt x="0" y="4"/>
              </a:moveTo>
              <a:cubicBezTo>
                <a:pt x="7" y="10"/>
                <a:pt x="14" y="17"/>
                <a:pt x="18" y="16"/>
              </a:cubicBezTo>
              <a:cubicBezTo>
                <a:pt x="22" y="15"/>
                <a:pt x="22" y="7"/>
                <a:pt x="23" y="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</xdr:row>
      <xdr:rowOff>142875</xdr:rowOff>
    </xdr:from>
    <xdr:to>
      <xdr:col>7</xdr:col>
      <xdr:colOff>95250</xdr:colOff>
      <xdr:row>6</xdr:row>
      <xdr:rowOff>85725</xdr:rowOff>
    </xdr:to>
    <xdr:sp>
      <xdr:nvSpPr>
        <xdr:cNvPr id="19" name="AutoShape 20"/>
        <xdr:cNvSpPr>
          <a:spLocks/>
        </xdr:cNvSpPr>
      </xdr:nvSpPr>
      <xdr:spPr>
        <a:xfrm>
          <a:off x="6391275" y="1381125"/>
          <a:ext cx="133350" cy="190500"/>
        </a:xfrm>
        <a:custGeom>
          <a:pathLst>
            <a:path h="20" w="14">
              <a:moveTo>
                <a:pt x="0" y="20"/>
              </a:moveTo>
              <a:cubicBezTo>
                <a:pt x="2" y="12"/>
                <a:pt x="4" y="4"/>
                <a:pt x="6" y="2"/>
              </a:cubicBezTo>
              <a:cubicBezTo>
                <a:pt x="8" y="0"/>
                <a:pt x="11" y="5"/>
                <a:pt x="14" y="1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133350</xdr:rowOff>
    </xdr:from>
    <xdr:to>
      <xdr:col>7</xdr:col>
      <xdr:colOff>123825</xdr:colOff>
      <xdr:row>2</xdr:row>
      <xdr:rowOff>95250</xdr:rowOff>
    </xdr:to>
    <xdr:sp>
      <xdr:nvSpPr>
        <xdr:cNvPr id="20" name="Line 22"/>
        <xdr:cNvSpPr>
          <a:spLocks/>
        </xdr:cNvSpPr>
      </xdr:nvSpPr>
      <xdr:spPr>
        <a:xfrm flipH="1" flipV="1">
          <a:off x="6429375" y="381000"/>
          <a:ext cx="123825" cy="209550"/>
        </a:xfrm>
        <a:prstGeom prst="line">
          <a:avLst/>
        </a:prstGeom>
        <a:noFill/>
        <a:ln w="2857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152400</xdr:rowOff>
    </xdr:from>
    <xdr:to>
      <xdr:col>7</xdr:col>
      <xdr:colOff>9525</xdr:colOff>
      <xdr:row>2</xdr:row>
      <xdr:rowOff>95250</xdr:rowOff>
    </xdr:to>
    <xdr:sp>
      <xdr:nvSpPr>
        <xdr:cNvPr id="21" name="Line 23"/>
        <xdr:cNvSpPr>
          <a:spLocks/>
        </xdr:cNvSpPr>
      </xdr:nvSpPr>
      <xdr:spPr>
        <a:xfrm flipV="1">
          <a:off x="6076950" y="40005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104775</xdr:rowOff>
    </xdr:from>
    <xdr:to>
      <xdr:col>7</xdr:col>
      <xdr:colOff>114300</xdr:colOff>
      <xdr:row>3</xdr:row>
      <xdr:rowOff>57150</xdr:rowOff>
    </xdr:to>
    <xdr:sp>
      <xdr:nvSpPr>
        <xdr:cNvPr id="22" name="Line 24"/>
        <xdr:cNvSpPr>
          <a:spLocks/>
        </xdr:cNvSpPr>
      </xdr:nvSpPr>
      <xdr:spPr>
        <a:xfrm flipH="1">
          <a:off x="6153150" y="600075"/>
          <a:ext cx="390525" cy="200025"/>
        </a:xfrm>
        <a:prstGeom prst="line">
          <a:avLst/>
        </a:prstGeom>
        <a:noFill/>
        <a:ln w="2857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</xdr:row>
      <xdr:rowOff>133350</xdr:rowOff>
    </xdr:from>
    <xdr:to>
      <xdr:col>6</xdr:col>
      <xdr:colOff>333375</xdr:colOff>
      <xdr:row>3</xdr:row>
      <xdr:rowOff>38100</xdr:rowOff>
    </xdr:to>
    <xdr:sp>
      <xdr:nvSpPr>
        <xdr:cNvPr id="23" name="Line 25"/>
        <xdr:cNvSpPr>
          <a:spLocks/>
        </xdr:cNvSpPr>
      </xdr:nvSpPr>
      <xdr:spPr>
        <a:xfrm>
          <a:off x="6067425" y="628650"/>
          <a:ext cx="85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0</xdr:row>
      <xdr:rowOff>152400</xdr:rowOff>
    </xdr:from>
    <xdr:to>
      <xdr:col>7</xdr:col>
      <xdr:colOff>114300</xdr:colOff>
      <xdr:row>1</xdr:row>
      <xdr:rowOff>123825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6248400" y="152400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Fv</a:t>
          </a:r>
        </a:p>
      </xdr:txBody>
    </xdr:sp>
    <xdr:clientData/>
  </xdr:twoCellAnchor>
  <xdr:twoCellAnchor>
    <xdr:from>
      <xdr:col>6</xdr:col>
      <xdr:colOff>457200</xdr:colOff>
      <xdr:row>2</xdr:row>
      <xdr:rowOff>95250</xdr:rowOff>
    </xdr:from>
    <xdr:to>
      <xdr:col>6</xdr:col>
      <xdr:colOff>552450</xdr:colOff>
      <xdr:row>2</xdr:row>
      <xdr:rowOff>190500</xdr:rowOff>
    </xdr:to>
    <xdr:sp>
      <xdr:nvSpPr>
        <xdr:cNvPr id="25" name="AutoShape 28"/>
        <xdr:cNvSpPr>
          <a:spLocks/>
        </xdr:cNvSpPr>
      </xdr:nvSpPr>
      <xdr:spPr>
        <a:xfrm>
          <a:off x="6276975" y="590550"/>
          <a:ext cx="95250" cy="104775"/>
        </a:xfrm>
        <a:custGeom>
          <a:pathLst>
            <a:path h="11" w="10">
              <a:moveTo>
                <a:pt x="5" y="0"/>
              </a:moveTo>
              <a:cubicBezTo>
                <a:pt x="2" y="3"/>
                <a:pt x="0" y="6"/>
                <a:pt x="1" y="8"/>
              </a:cubicBezTo>
              <a:cubicBezTo>
                <a:pt x="2" y="10"/>
                <a:pt x="9" y="11"/>
                <a:pt x="10" y="11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104775</xdr:rowOff>
    </xdr:from>
    <xdr:to>
      <xdr:col>6</xdr:col>
      <xdr:colOff>581025</xdr:colOff>
      <xdr:row>4</xdr:row>
      <xdr:rowOff>85725</xdr:rowOff>
    </xdr:to>
    <xdr:sp>
      <xdr:nvSpPr>
        <xdr:cNvPr id="26" name="TextBox 29"/>
        <xdr:cNvSpPr txBox="1">
          <a:spLocks noChangeArrowheads="1"/>
        </xdr:cNvSpPr>
      </xdr:nvSpPr>
      <xdr:spPr>
        <a:xfrm>
          <a:off x="6143625" y="847725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Fo</a:t>
          </a:r>
        </a:p>
      </xdr:txBody>
    </xdr:sp>
    <xdr:clientData/>
  </xdr:twoCellAnchor>
  <xdr:twoCellAnchor>
    <xdr:from>
      <xdr:col>5</xdr:col>
      <xdr:colOff>523875</xdr:colOff>
      <xdr:row>1</xdr:row>
      <xdr:rowOff>219075</xdr:rowOff>
    </xdr:from>
    <xdr:to>
      <xdr:col>6</xdr:col>
      <xdr:colOff>161925</xdr:colOff>
      <xdr:row>2</xdr:row>
      <xdr:rowOff>152400</xdr:rowOff>
    </xdr:to>
    <xdr:sp>
      <xdr:nvSpPr>
        <xdr:cNvPr id="27" name="TextBox 30"/>
        <xdr:cNvSpPr txBox="1">
          <a:spLocks noChangeArrowheads="1"/>
        </xdr:cNvSpPr>
      </xdr:nvSpPr>
      <xdr:spPr>
        <a:xfrm>
          <a:off x="5734050" y="466725"/>
          <a:ext cx="247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133350</xdr:colOff>
      <xdr:row>2</xdr:row>
      <xdr:rowOff>95250</xdr:rowOff>
    </xdr:from>
    <xdr:to>
      <xdr:col>7</xdr:col>
      <xdr:colOff>542925</xdr:colOff>
      <xdr:row>5</xdr:row>
      <xdr:rowOff>95250</xdr:rowOff>
    </xdr:to>
    <xdr:sp>
      <xdr:nvSpPr>
        <xdr:cNvPr id="28" name="Line 31"/>
        <xdr:cNvSpPr>
          <a:spLocks/>
        </xdr:cNvSpPr>
      </xdr:nvSpPr>
      <xdr:spPr>
        <a:xfrm>
          <a:off x="6562725" y="590550"/>
          <a:ext cx="409575" cy="742950"/>
        </a:xfrm>
        <a:prstGeom prst="line">
          <a:avLst/>
        </a:prstGeom>
        <a:noFill/>
        <a:ln w="38100" cmpd="sng">
          <a:solidFill>
            <a:srgbClr val="00FF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4</xdr:row>
      <xdr:rowOff>28575</xdr:rowOff>
    </xdr:from>
    <xdr:to>
      <xdr:col>8</xdr:col>
      <xdr:colOff>200025</xdr:colOff>
      <xdr:row>5</xdr:row>
      <xdr:rowOff>57150</xdr:rowOff>
    </xdr:to>
    <xdr:sp>
      <xdr:nvSpPr>
        <xdr:cNvPr id="29" name="TextBox 32"/>
        <xdr:cNvSpPr txBox="1">
          <a:spLocks noChangeArrowheads="1"/>
        </xdr:cNvSpPr>
      </xdr:nvSpPr>
      <xdr:spPr>
        <a:xfrm>
          <a:off x="6953250" y="1019175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K22" sqref="K22"/>
    </sheetView>
  </sheetViews>
  <sheetFormatPr defaultColWidth="9.140625" defaultRowHeight="19.5" customHeight="1"/>
  <cols>
    <col min="1" max="1" width="41.57421875" style="0" customWidth="1"/>
  </cols>
  <sheetData>
    <row r="1" spans="1:3" ht="19.5" customHeight="1">
      <c r="A1" s="3" t="s">
        <v>0</v>
      </c>
      <c r="B1" s="3">
        <v>100</v>
      </c>
      <c r="C1" s="1"/>
    </row>
    <row r="2" spans="1:3" ht="19.5" customHeight="1">
      <c r="A2" s="1" t="s">
        <v>4</v>
      </c>
      <c r="B2" s="1">
        <v>15.23</v>
      </c>
      <c r="C2" s="1"/>
    </row>
    <row r="3" spans="1:3" ht="19.5" customHeight="1">
      <c r="A3" s="2" t="s">
        <v>1</v>
      </c>
      <c r="B3" s="1">
        <v>30</v>
      </c>
      <c r="C3" s="1">
        <f>RADIANS(B3)</f>
        <v>0.5235987755982988</v>
      </c>
    </row>
    <row r="4" spans="1:3" ht="19.5" customHeight="1">
      <c r="A4" s="1" t="s">
        <v>6</v>
      </c>
      <c r="B4" s="1"/>
      <c r="C4" s="1"/>
    </row>
    <row r="5" spans="1:3" ht="19.5" customHeight="1">
      <c r="A5" s="4" t="s">
        <v>5</v>
      </c>
      <c r="B5" s="1"/>
      <c r="C5" s="1"/>
    </row>
    <row r="6" spans="1:3" ht="19.5" customHeight="1">
      <c r="A6" s="4"/>
      <c r="B6" s="1"/>
      <c r="C6" s="1"/>
    </row>
    <row r="8" ht="19.5" customHeight="1">
      <c r="A8" s="6" t="s">
        <v>7</v>
      </c>
    </row>
    <row r="10" spans="1:3" ht="19.5" customHeight="1">
      <c r="A10" s="1" t="s">
        <v>3</v>
      </c>
      <c r="B10" s="1"/>
      <c r="C10" s="1"/>
    </row>
    <row r="11" spans="1:3" ht="19.5" customHeight="1">
      <c r="A11" s="8" t="s">
        <v>2</v>
      </c>
      <c r="B11" s="1"/>
      <c r="C11" s="1"/>
    </row>
    <row r="12" spans="1:3" ht="19.5" customHeight="1">
      <c r="A12" s="9" t="s">
        <v>14</v>
      </c>
      <c r="B12" s="1"/>
      <c r="C12" s="1"/>
    </row>
    <row r="13" spans="1:3" ht="19.5" customHeight="1">
      <c r="A13" s="10" t="s">
        <v>15</v>
      </c>
      <c r="B13" s="1"/>
      <c r="C13" s="1"/>
    </row>
    <row r="14" spans="1:3" ht="19.5" customHeight="1">
      <c r="A14" s="11" t="s">
        <v>8</v>
      </c>
      <c r="B14" s="3">
        <f>B1*SIN(C3)</f>
        <v>49.99999999999999</v>
      </c>
      <c r="C14" s="1"/>
    </row>
    <row r="15" spans="1:6" ht="19.5" customHeight="1">
      <c r="A15" s="12" t="s">
        <v>16</v>
      </c>
      <c r="B15" s="4">
        <f>B2*COS(C3)</f>
        <v>13.189566899637002</v>
      </c>
      <c r="C15" s="1"/>
      <c r="F15" s="5"/>
    </row>
    <row r="16" spans="1:3" ht="19.5" customHeight="1">
      <c r="A16" s="13" t="s">
        <v>9</v>
      </c>
      <c r="B16" s="4">
        <f>B2*SIN(C3)</f>
        <v>7.614999999999999</v>
      </c>
      <c r="C16" s="1"/>
    </row>
    <row r="17" spans="1:3" ht="19.5" customHeight="1">
      <c r="A17" s="4" t="s">
        <v>10</v>
      </c>
      <c r="B17" s="3">
        <f>B14+B15</f>
        <v>63.18956689963699</v>
      </c>
      <c r="C17" s="1"/>
    </row>
    <row r="18" spans="1:3" ht="19.5" customHeight="1">
      <c r="A18" s="15" t="s">
        <v>11</v>
      </c>
      <c r="B18" s="16">
        <f>B17</f>
        <v>63.18956689963699</v>
      </c>
      <c r="C18" s="1"/>
    </row>
    <row r="19" spans="1:3" ht="19.5" customHeight="1">
      <c r="A19" s="14" t="s">
        <v>17</v>
      </c>
      <c r="B19" s="3">
        <f>B1*COS(C3)</f>
        <v>86.60254037844388</v>
      </c>
      <c r="C19" s="1"/>
    </row>
    <row r="20" spans="1:3" ht="19.5" customHeight="1">
      <c r="A20" s="13" t="s">
        <v>12</v>
      </c>
      <c r="B20" s="3">
        <f>B19-B16</f>
        <v>78.98754037844388</v>
      </c>
      <c r="C20" s="1"/>
    </row>
    <row r="21" spans="1:2" ht="19.5" customHeight="1">
      <c r="A21" s="7" t="s">
        <v>13</v>
      </c>
      <c r="B21" s="7">
        <f>B18/B20</f>
        <v>0.7999941078920058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2013-03-29T07:36:37Z</dcterms:created>
  <dcterms:modified xsi:type="dcterms:W3CDTF">2013-03-29T08:31:26Z</dcterms:modified>
  <cp:category/>
  <cp:version/>
  <cp:contentType/>
  <cp:contentStatus/>
</cp:coreProperties>
</file>