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<sst xmlns="http://schemas.openxmlformats.org/spreadsheetml/2006/main" count="18" uniqueCount="18">
  <si>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 in nw</t>
  </si>
  <si>
    <t>angolo in gradi a</t>
  </si>
  <si>
    <t>coefficiente attrito radente k</t>
  </si>
  <si>
    <t>Q in nw</t>
  </si>
  <si>
    <t>sen(a)</t>
  </si>
  <si>
    <t>cos(a)</t>
  </si>
  <si>
    <t>tan(a)</t>
  </si>
  <si>
    <t>Pn = P*cos(a)</t>
  </si>
  <si>
    <t>Po = P *sen(a)</t>
  </si>
  <si>
    <t>Pa= Pn*k</t>
  </si>
  <si>
    <t>Qn=Q*cos(a)</t>
  </si>
  <si>
    <t>Qo= Q*sen(a)</t>
  </si>
  <si>
    <t>Qa= Qn*k</t>
  </si>
  <si>
    <t>radianti</t>
  </si>
  <si>
    <t>equilibrio se Po = Pa</t>
  </si>
  <si>
    <t>equilibrio se Qo = Qa</t>
  </si>
  <si>
    <t>corpi e piani con stesse caratteristiche, con uguale k</t>
  </si>
  <si>
    <t>verifica indipendenza dal peso per avere equilibrio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</si>
</sst>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 quotePrefix="1">
      <alignment horizontal="left"/>
    </xf>
    <xf numFmtId="0" fontId="1" fillId="8" borderId="0" xfId="0" applyFont="1" applyFill="1" applyAlignment="1">
      <alignment/>
    </xf>
    <xf numFmtId="0" fontId="0" fillId="1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9525</xdr:rowOff>
    </xdr:from>
    <xdr:to>
      <xdr:col>11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4867275" y="1743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</xdr:row>
      <xdr:rowOff>9525</xdr:rowOff>
    </xdr:from>
    <xdr:to>
      <xdr:col>11</xdr:col>
      <xdr:colOff>19050</xdr:colOff>
      <xdr:row>7</xdr:row>
      <xdr:rowOff>28575</xdr:rowOff>
    </xdr:to>
    <xdr:sp>
      <xdr:nvSpPr>
        <xdr:cNvPr id="2" name="Line 2"/>
        <xdr:cNvSpPr>
          <a:spLocks/>
        </xdr:cNvSpPr>
      </xdr:nvSpPr>
      <xdr:spPr>
        <a:xfrm>
          <a:off x="7934325" y="257175"/>
          <a:ext cx="285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</xdr:row>
      <xdr:rowOff>9525</xdr:rowOff>
    </xdr:from>
    <xdr:to>
      <xdr:col>11</xdr:col>
      <xdr:colOff>0</xdr:colOff>
      <xdr:row>6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4876800" y="257175"/>
          <a:ext cx="30670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</xdr:row>
      <xdr:rowOff>228600</xdr:rowOff>
    </xdr:from>
    <xdr:to>
      <xdr:col>11</xdr:col>
      <xdr:colOff>0</xdr:colOff>
      <xdr:row>16</xdr:row>
      <xdr:rowOff>228600</xdr:rowOff>
    </xdr:to>
    <xdr:sp>
      <xdr:nvSpPr>
        <xdr:cNvPr id="4" name="Line 4"/>
        <xdr:cNvSpPr>
          <a:spLocks/>
        </xdr:cNvSpPr>
      </xdr:nvSpPr>
      <xdr:spPr>
        <a:xfrm>
          <a:off x="4886325" y="41910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9525</xdr:colOff>
      <xdr:row>16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943850" y="272415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228600</xdr:rowOff>
    </xdr:from>
    <xdr:to>
      <xdr:col>11</xdr:col>
      <xdr:colOff>19050</xdr:colOff>
      <xdr:row>16</xdr:row>
      <xdr:rowOff>228600</xdr:rowOff>
    </xdr:to>
    <xdr:sp>
      <xdr:nvSpPr>
        <xdr:cNvPr id="6" name="Line 6"/>
        <xdr:cNvSpPr>
          <a:spLocks/>
        </xdr:cNvSpPr>
      </xdr:nvSpPr>
      <xdr:spPr>
        <a:xfrm flipV="1">
          <a:off x="4895850" y="2705100"/>
          <a:ext cx="30670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5</xdr:row>
      <xdr:rowOff>180975</xdr:rowOff>
    </xdr:from>
    <xdr:to>
      <xdr:col>7</xdr:col>
      <xdr:colOff>219075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486400" y="1419225"/>
          <a:ext cx="238125" cy="314325"/>
        </a:xfrm>
        <a:custGeom>
          <a:pathLst>
            <a:path h="32" w="25">
              <a:moveTo>
                <a:pt x="0" y="0"/>
              </a:moveTo>
              <a:cubicBezTo>
                <a:pt x="10" y="4"/>
                <a:pt x="21" y="9"/>
                <a:pt x="23" y="14"/>
              </a:cubicBezTo>
              <a:cubicBezTo>
                <a:pt x="25" y="19"/>
                <a:pt x="19" y="25"/>
                <a:pt x="13" y="32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15</xdr:row>
      <xdr:rowOff>200025</xdr:rowOff>
    </xdr:from>
    <xdr:to>
      <xdr:col>7</xdr:col>
      <xdr:colOff>238125</xdr:colOff>
      <xdr:row>16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5495925" y="3914775"/>
          <a:ext cx="247650" cy="276225"/>
        </a:xfrm>
        <a:custGeom>
          <a:pathLst>
            <a:path h="29" w="26">
              <a:moveTo>
                <a:pt x="0" y="0"/>
              </a:moveTo>
              <a:cubicBezTo>
                <a:pt x="11" y="2"/>
                <a:pt x="22" y="5"/>
                <a:pt x="24" y="10"/>
              </a:cubicBezTo>
              <a:cubicBezTo>
                <a:pt x="26" y="15"/>
                <a:pt x="20" y="22"/>
                <a:pt x="14" y="29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6</xdr:row>
      <xdr:rowOff>47625</xdr:rowOff>
    </xdr:from>
    <xdr:to>
      <xdr:col>7</xdr:col>
      <xdr:colOff>9525</xdr:colOff>
      <xdr:row>6</xdr:row>
      <xdr:rowOff>228600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95900" y="1533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476250</xdr:colOff>
      <xdr:row>16</xdr:row>
      <xdr:rowOff>0</xdr:rowOff>
    </xdr:from>
    <xdr:to>
      <xdr:col>7</xdr:col>
      <xdr:colOff>95250</xdr:colOff>
      <xdr:row>16</xdr:row>
      <xdr:rowOff>200025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372100" y="396240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276225</xdr:colOff>
      <xdr:row>2</xdr:row>
      <xdr:rowOff>180975</xdr:rowOff>
    </xdr:from>
    <xdr:to>
      <xdr:col>9</xdr:col>
      <xdr:colOff>47625</xdr:colOff>
      <xdr:row>3</xdr:row>
      <xdr:rowOff>142875</xdr:rowOff>
    </xdr:to>
    <xdr:sp>
      <xdr:nvSpPr>
        <xdr:cNvPr id="11" name="Rectangle 11"/>
        <xdr:cNvSpPr>
          <a:spLocks/>
        </xdr:cNvSpPr>
      </xdr:nvSpPr>
      <xdr:spPr>
        <a:xfrm rot="19931141">
          <a:off x="6391275" y="676275"/>
          <a:ext cx="38100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152400</xdr:rowOff>
    </xdr:from>
    <xdr:to>
      <xdr:col>9</xdr:col>
      <xdr:colOff>95250</xdr:colOff>
      <xdr:row>13</xdr:row>
      <xdr:rowOff>104775</xdr:rowOff>
    </xdr:to>
    <xdr:sp>
      <xdr:nvSpPr>
        <xdr:cNvPr id="12" name="Rectangle 12"/>
        <xdr:cNvSpPr>
          <a:spLocks/>
        </xdr:cNvSpPr>
      </xdr:nvSpPr>
      <xdr:spPr>
        <a:xfrm rot="20026528">
          <a:off x="6305550" y="2876550"/>
          <a:ext cx="514350" cy="447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</xdr:row>
      <xdr:rowOff>38100</xdr:rowOff>
    </xdr:from>
    <xdr:to>
      <xdr:col>8</xdr:col>
      <xdr:colOff>476250</xdr:colOff>
      <xdr:row>4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591300" y="781050"/>
          <a:ext cx="0" cy="4286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152400</xdr:rowOff>
    </xdr:from>
    <xdr:to>
      <xdr:col>8</xdr:col>
      <xdr:colOff>504825</xdr:colOff>
      <xdr:row>15</xdr:row>
      <xdr:rowOff>228600</xdr:rowOff>
    </xdr:to>
    <xdr:sp>
      <xdr:nvSpPr>
        <xdr:cNvPr id="14" name="Line 16"/>
        <xdr:cNvSpPr>
          <a:spLocks/>
        </xdr:cNvSpPr>
      </xdr:nvSpPr>
      <xdr:spPr>
        <a:xfrm>
          <a:off x="6619875" y="3124200"/>
          <a:ext cx="0" cy="8191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66675</xdr:rowOff>
    </xdr:from>
    <xdr:to>
      <xdr:col>8</xdr:col>
      <xdr:colOff>485775</xdr:colOff>
      <xdr:row>3</xdr:row>
      <xdr:rowOff>180975</xdr:rowOff>
    </xdr:to>
    <xdr:sp>
      <xdr:nvSpPr>
        <xdr:cNvPr id="15" name="Line 18"/>
        <xdr:cNvSpPr>
          <a:spLocks/>
        </xdr:cNvSpPr>
      </xdr:nvSpPr>
      <xdr:spPr>
        <a:xfrm flipH="1">
          <a:off x="6362700" y="809625"/>
          <a:ext cx="238125" cy="1238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66675</xdr:rowOff>
    </xdr:from>
    <xdr:to>
      <xdr:col>9</xdr:col>
      <xdr:colOff>95250</xdr:colOff>
      <xdr:row>4</xdr:row>
      <xdr:rowOff>142875</xdr:rowOff>
    </xdr:to>
    <xdr:sp>
      <xdr:nvSpPr>
        <xdr:cNvPr id="16" name="Line 20"/>
        <xdr:cNvSpPr>
          <a:spLocks/>
        </xdr:cNvSpPr>
      </xdr:nvSpPr>
      <xdr:spPr>
        <a:xfrm>
          <a:off x="6600825" y="809625"/>
          <a:ext cx="219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</xdr:row>
      <xdr:rowOff>161925</xdr:rowOff>
    </xdr:from>
    <xdr:to>
      <xdr:col>8</xdr:col>
      <xdr:colOff>466725</xdr:colOff>
      <xdr:row>4</xdr:row>
      <xdr:rowOff>219075</xdr:rowOff>
    </xdr:to>
    <xdr:sp>
      <xdr:nvSpPr>
        <xdr:cNvPr id="17" name="Line 21"/>
        <xdr:cNvSpPr>
          <a:spLocks/>
        </xdr:cNvSpPr>
      </xdr:nvSpPr>
      <xdr:spPr>
        <a:xfrm>
          <a:off x="6391275" y="904875"/>
          <a:ext cx="190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4</xdr:row>
      <xdr:rowOff>114300</xdr:rowOff>
    </xdr:from>
    <xdr:to>
      <xdr:col>9</xdr:col>
      <xdr:colOff>85725</xdr:colOff>
      <xdr:row>4</xdr:row>
      <xdr:rowOff>209550</xdr:rowOff>
    </xdr:to>
    <xdr:sp>
      <xdr:nvSpPr>
        <xdr:cNvPr id="18" name="Line 22"/>
        <xdr:cNvSpPr>
          <a:spLocks/>
        </xdr:cNvSpPr>
      </xdr:nvSpPr>
      <xdr:spPr>
        <a:xfrm flipV="1">
          <a:off x="6600825" y="11049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152400</xdr:rowOff>
    </xdr:from>
    <xdr:to>
      <xdr:col>9</xdr:col>
      <xdr:colOff>257175</xdr:colOff>
      <xdr:row>15</xdr:row>
      <xdr:rowOff>85725</xdr:rowOff>
    </xdr:to>
    <xdr:sp>
      <xdr:nvSpPr>
        <xdr:cNvPr id="19" name="Line 23"/>
        <xdr:cNvSpPr>
          <a:spLocks/>
        </xdr:cNvSpPr>
      </xdr:nvSpPr>
      <xdr:spPr>
        <a:xfrm>
          <a:off x="6619875" y="3124200"/>
          <a:ext cx="3619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12</xdr:row>
      <xdr:rowOff>161925</xdr:rowOff>
    </xdr:from>
    <xdr:to>
      <xdr:col>8</xdr:col>
      <xdr:colOff>514350</xdr:colOff>
      <xdr:row>13</xdr:row>
      <xdr:rowOff>95250</xdr:rowOff>
    </xdr:to>
    <xdr:sp>
      <xdr:nvSpPr>
        <xdr:cNvPr id="20" name="Line 24"/>
        <xdr:cNvSpPr>
          <a:spLocks/>
        </xdr:cNvSpPr>
      </xdr:nvSpPr>
      <xdr:spPr>
        <a:xfrm flipH="1">
          <a:off x="6238875" y="3133725"/>
          <a:ext cx="390525" cy="18097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66675</xdr:rowOff>
    </xdr:from>
    <xdr:to>
      <xdr:col>9</xdr:col>
      <xdr:colOff>257175</xdr:colOff>
      <xdr:row>15</xdr:row>
      <xdr:rowOff>219075</xdr:rowOff>
    </xdr:to>
    <xdr:sp>
      <xdr:nvSpPr>
        <xdr:cNvPr id="21" name="Line 25"/>
        <xdr:cNvSpPr>
          <a:spLocks/>
        </xdr:cNvSpPr>
      </xdr:nvSpPr>
      <xdr:spPr>
        <a:xfrm flipV="1">
          <a:off x="6619875" y="3781425"/>
          <a:ext cx="361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85725</xdr:rowOff>
    </xdr:from>
    <xdr:to>
      <xdr:col>8</xdr:col>
      <xdr:colOff>495300</xdr:colOff>
      <xdr:row>16</xdr:row>
      <xdr:rowOff>0</xdr:rowOff>
    </xdr:to>
    <xdr:sp>
      <xdr:nvSpPr>
        <xdr:cNvPr id="22" name="Line 26"/>
        <xdr:cNvSpPr>
          <a:spLocks/>
        </xdr:cNvSpPr>
      </xdr:nvSpPr>
      <xdr:spPr>
        <a:xfrm>
          <a:off x="6276975" y="3305175"/>
          <a:ext cx="3333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</xdr:row>
      <xdr:rowOff>209550</xdr:rowOff>
    </xdr:from>
    <xdr:to>
      <xdr:col>8</xdr:col>
      <xdr:colOff>590550</xdr:colOff>
      <xdr:row>4</xdr:row>
      <xdr:rowOff>57150</xdr:rowOff>
    </xdr:to>
    <xdr:sp>
      <xdr:nvSpPr>
        <xdr:cNvPr id="23" name="AutoShape 27"/>
        <xdr:cNvSpPr>
          <a:spLocks/>
        </xdr:cNvSpPr>
      </xdr:nvSpPr>
      <xdr:spPr>
        <a:xfrm>
          <a:off x="6591300" y="952500"/>
          <a:ext cx="114300" cy="95250"/>
        </a:xfrm>
        <a:custGeom>
          <a:pathLst>
            <a:path h="9" w="12">
              <a:moveTo>
                <a:pt x="0" y="5"/>
              </a:moveTo>
              <a:cubicBezTo>
                <a:pt x="3" y="7"/>
                <a:pt x="6" y="9"/>
                <a:pt x="8" y="8"/>
              </a:cubicBezTo>
              <a:cubicBezTo>
                <a:pt x="10" y="7"/>
                <a:pt x="11" y="3"/>
                <a:pt x="12" y="0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13</xdr:row>
      <xdr:rowOff>228600</xdr:rowOff>
    </xdr:from>
    <xdr:to>
      <xdr:col>9</xdr:col>
      <xdr:colOff>66675</xdr:colOff>
      <xdr:row>14</xdr:row>
      <xdr:rowOff>104775</xdr:rowOff>
    </xdr:to>
    <xdr:sp>
      <xdr:nvSpPr>
        <xdr:cNvPr id="24" name="AutoShape 28"/>
        <xdr:cNvSpPr>
          <a:spLocks/>
        </xdr:cNvSpPr>
      </xdr:nvSpPr>
      <xdr:spPr>
        <a:xfrm>
          <a:off x="6610350" y="3448050"/>
          <a:ext cx="180975" cy="123825"/>
        </a:xfrm>
        <a:custGeom>
          <a:pathLst>
            <a:path h="12" w="19">
              <a:moveTo>
                <a:pt x="0" y="2"/>
              </a:moveTo>
              <a:cubicBezTo>
                <a:pt x="6" y="7"/>
                <a:pt x="12" y="12"/>
                <a:pt x="15" y="12"/>
              </a:cubicBezTo>
              <a:cubicBezTo>
                <a:pt x="18" y="12"/>
                <a:pt x="18" y="6"/>
                <a:pt x="19" y="0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15</xdr:row>
      <xdr:rowOff>209550</xdr:rowOff>
    </xdr:from>
    <xdr:to>
      <xdr:col>9</xdr:col>
      <xdr:colOff>209550</xdr:colOff>
      <xdr:row>16</xdr:row>
      <xdr:rowOff>200025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6686550" y="39243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8</xdr:col>
      <xdr:colOff>361950</xdr:colOff>
      <xdr:row>5</xdr:row>
      <xdr:rowOff>28575</xdr:rowOff>
    </xdr:from>
    <xdr:to>
      <xdr:col>9</xdr:col>
      <xdr:colOff>47625</xdr:colOff>
      <xdr:row>6</xdr:row>
      <xdr:rowOff>9525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6477000" y="1266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7</xdr:col>
      <xdr:colOff>266700</xdr:colOff>
      <xdr:row>2</xdr:row>
      <xdr:rowOff>200025</xdr:rowOff>
    </xdr:from>
    <xdr:to>
      <xdr:col>8</xdr:col>
      <xdr:colOff>76200</xdr:colOff>
      <xdr:row>3</xdr:row>
      <xdr:rowOff>209550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5772150" y="695325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7</xdr:col>
      <xdr:colOff>295275</xdr:colOff>
      <xdr:row>12</xdr:row>
      <xdr:rowOff>152400</xdr:rowOff>
    </xdr:from>
    <xdr:to>
      <xdr:col>8</xdr:col>
      <xdr:colOff>19050</xdr:colOff>
      <xdr:row>13</xdr:row>
      <xdr:rowOff>161925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5800725" y="312420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Qo</a:t>
          </a:r>
        </a:p>
      </xdr:txBody>
    </xdr:sp>
    <xdr:clientData/>
  </xdr:twoCellAnchor>
  <xdr:twoCellAnchor>
    <xdr:from>
      <xdr:col>9</xdr:col>
      <xdr:colOff>152400</xdr:colOff>
      <xdr:row>3</xdr:row>
      <xdr:rowOff>219075</xdr:rowOff>
    </xdr:from>
    <xdr:to>
      <xdr:col>9</xdr:col>
      <xdr:colOff>485775</xdr:colOff>
      <xdr:row>4</xdr:row>
      <xdr:rowOff>209550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6877050" y="9620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9</xdr:col>
      <xdr:colOff>323850</xdr:colOff>
      <xdr:row>14</xdr:row>
      <xdr:rowOff>123825</xdr:rowOff>
    </xdr:from>
    <xdr:to>
      <xdr:col>10</xdr:col>
      <xdr:colOff>57150</xdr:colOff>
      <xdr:row>15</xdr:row>
      <xdr:rowOff>104775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7048500" y="3590925"/>
          <a:ext cx="342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Qn</a:t>
          </a:r>
        </a:p>
      </xdr:txBody>
    </xdr:sp>
    <xdr:clientData/>
  </xdr:twoCellAnchor>
  <xdr:twoCellAnchor>
    <xdr:from>
      <xdr:col>9</xdr:col>
      <xdr:colOff>57150</xdr:colOff>
      <xdr:row>1</xdr:row>
      <xdr:rowOff>171450</xdr:rowOff>
    </xdr:from>
    <xdr:to>
      <xdr:col>9</xdr:col>
      <xdr:colOff>361950</xdr:colOff>
      <xdr:row>2</xdr:row>
      <xdr:rowOff>95250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6781800" y="4191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</a:t>
          </a:r>
        </a:p>
      </xdr:txBody>
    </xdr:sp>
    <xdr:clientData/>
  </xdr:twoCellAnchor>
  <xdr:twoCellAnchor>
    <xdr:from>
      <xdr:col>9</xdr:col>
      <xdr:colOff>104775</xdr:colOff>
      <xdr:row>11</xdr:row>
      <xdr:rowOff>76200</xdr:rowOff>
    </xdr:from>
    <xdr:to>
      <xdr:col>9</xdr:col>
      <xdr:colOff>476250</xdr:colOff>
      <xdr:row>12</xdr:row>
      <xdr:rowOff>57150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6829425" y="280035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Qa</a:t>
          </a:r>
        </a:p>
      </xdr:txBody>
    </xdr:sp>
    <xdr:clientData/>
  </xdr:twoCellAnchor>
  <xdr:twoCellAnchor>
    <xdr:from>
      <xdr:col>8</xdr:col>
      <xdr:colOff>476250</xdr:colOff>
      <xdr:row>2</xdr:row>
      <xdr:rowOff>190500</xdr:rowOff>
    </xdr:from>
    <xdr:to>
      <xdr:col>9</xdr:col>
      <xdr:colOff>95250</xdr:colOff>
      <xdr:row>3</xdr:row>
      <xdr:rowOff>66675</xdr:rowOff>
    </xdr:to>
    <xdr:sp>
      <xdr:nvSpPr>
        <xdr:cNvPr id="33" name="Line 37"/>
        <xdr:cNvSpPr>
          <a:spLocks/>
        </xdr:cNvSpPr>
      </xdr:nvSpPr>
      <xdr:spPr>
        <a:xfrm flipV="1">
          <a:off x="6591300" y="685800"/>
          <a:ext cx="228600" cy="123825"/>
        </a:xfrm>
        <a:prstGeom prst="line">
          <a:avLst/>
        </a:prstGeom>
        <a:noFill/>
        <a:ln w="2857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0</xdr:rowOff>
    </xdr:from>
    <xdr:to>
      <xdr:col>9</xdr:col>
      <xdr:colOff>228600</xdr:colOff>
      <xdr:row>12</xdr:row>
      <xdr:rowOff>161925</xdr:rowOff>
    </xdr:to>
    <xdr:sp>
      <xdr:nvSpPr>
        <xdr:cNvPr id="34" name="Line 38"/>
        <xdr:cNvSpPr>
          <a:spLocks/>
        </xdr:cNvSpPr>
      </xdr:nvSpPr>
      <xdr:spPr>
        <a:xfrm flipV="1">
          <a:off x="6619875" y="2971800"/>
          <a:ext cx="333375" cy="1619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M22" sqref="M22"/>
    </sheetView>
  </sheetViews>
  <sheetFormatPr defaultColWidth="9.140625" defaultRowHeight="19.5" customHeight="1"/>
  <cols>
    <col min="1" max="1" width="27.7109375" style="0" customWidth="1"/>
  </cols>
  <sheetData>
    <row r="1" spans="1:2" ht="19.5" customHeight="1">
      <c r="A1" s="1" t="s">
        <v>0</v>
      </c>
      <c r="B1" s="1">
        <v>100</v>
      </c>
    </row>
    <row r="2" spans="1:2" ht="19.5" customHeight="1">
      <c r="A2" s="2" t="s">
        <v>3</v>
      </c>
      <c r="B2" s="2">
        <v>200</v>
      </c>
    </row>
    <row r="3" spans="1:2" ht="19.5" customHeight="1">
      <c r="A3" t="s">
        <v>2</v>
      </c>
      <c r="B3">
        <v>0.6</v>
      </c>
    </row>
    <row r="4" spans="1:4" ht="19.5" customHeight="1">
      <c r="A4" s="7" t="s">
        <v>1</v>
      </c>
      <c r="B4" s="7">
        <v>31</v>
      </c>
      <c r="C4" s="7">
        <f>RADIANS(B4)</f>
        <v>0.5410520681182421</v>
      </c>
      <c r="D4" s="7" t="s">
        <v>13</v>
      </c>
    </row>
    <row r="5" spans="1:3" ht="19.5" customHeight="1">
      <c r="A5" t="s">
        <v>4</v>
      </c>
      <c r="C5">
        <f>SIN(C4)</f>
        <v>0.5150380749100542</v>
      </c>
    </row>
    <row r="6" spans="1:3" ht="19.5" customHeight="1">
      <c r="A6" t="s">
        <v>5</v>
      </c>
      <c r="C6">
        <f>COS(C4)</f>
        <v>0.8571673007021123</v>
      </c>
    </row>
    <row r="7" spans="1:3" ht="19.5" customHeight="1">
      <c r="A7" t="s">
        <v>6</v>
      </c>
      <c r="C7">
        <f>TAN(C4)</f>
        <v>0.6008606190275604</v>
      </c>
    </row>
    <row r="9" spans="1:5" ht="19.5" customHeight="1">
      <c r="A9" s="12" t="s">
        <v>7</v>
      </c>
      <c r="B9" s="12"/>
      <c r="C9" s="12">
        <f>B1*C6</f>
        <v>85.71673007021123</v>
      </c>
      <c r="D9" s="12"/>
      <c r="E9" s="12"/>
    </row>
    <row r="10" spans="1:5" ht="19.5" customHeight="1">
      <c r="A10" s="3" t="s">
        <v>8</v>
      </c>
      <c r="B10" s="3"/>
      <c r="C10" s="3">
        <f>B1*C5</f>
        <v>51.50380749100542</v>
      </c>
      <c r="D10" s="7"/>
      <c r="E10" s="12"/>
    </row>
    <row r="11" spans="1:5" ht="19.5" customHeight="1">
      <c r="A11" s="4" t="s">
        <v>9</v>
      </c>
      <c r="B11" s="4"/>
      <c r="C11" s="4">
        <f>C9*B3</f>
        <v>51.43003804212673</v>
      </c>
      <c r="D11" s="7"/>
      <c r="E11" s="12"/>
    </row>
    <row r="12" ht="19.5" customHeight="1">
      <c r="E12" s="12"/>
    </row>
    <row r="13" spans="1:5" ht="19.5" customHeight="1">
      <c r="A13" s="12" t="s">
        <v>10</v>
      </c>
      <c r="B13" s="12"/>
      <c r="C13" s="12">
        <f>B2*C6</f>
        <v>171.43346014042245</v>
      </c>
      <c r="D13" s="12"/>
      <c r="E13" s="12"/>
    </row>
    <row r="14" spans="1:4" ht="19.5" customHeight="1">
      <c r="A14" s="5" t="s">
        <v>11</v>
      </c>
      <c r="B14" s="5"/>
      <c r="C14" s="5">
        <f>B2*C5</f>
        <v>103.00761498201084</v>
      </c>
      <c r="D14" s="7"/>
    </row>
    <row r="15" spans="1:4" ht="19.5" customHeight="1">
      <c r="A15" s="6" t="s">
        <v>12</v>
      </c>
      <c r="B15" s="6"/>
      <c r="C15" s="6">
        <f>C13*B3</f>
        <v>102.86007608425346</v>
      </c>
      <c r="D15" s="7"/>
    </row>
    <row r="17" ht="19.5" customHeight="1">
      <c r="A17" s="8" t="s">
        <v>14</v>
      </c>
    </row>
    <row r="18" ht="19.5" customHeight="1">
      <c r="A18" s="8" t="s">
        <v>15</v>
      </c>
    </row>
    <row r="19" ht="19.5" customHeight="1">
      <c r="A19" s="8"/>
    </row>
    <row r="20" spans="1:4" ht="19.5" customHeight="1">
      <c r="A20" s="10" t="s">
        <v>16</v>
      </c>
      <c r="B20" s="9"/>
      <c r="C20" s="9"/>
      <c r="D20" s="9"/>
    </row>
    <row r="21" spans="1:4" ht="19.5" customHeight="1">
      <c r="A21" s="11" t="s">
        <v>17</v>
      </c>
      <c r="B21" s="7"/>
      <c r="C21" s="7"/>
      <c r="D21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2013-03-27T06:46:07Z</dcterms:created>
  <dcterms:modified xsi:type="dcterms:W3CDTF">2013-03-27T07:16:37Z</dcterms:modified>
  <cp:category/>
  <cp:version/>
  <cp:contentType/>
  <cp:contentStatus/>
</cp:coreProperties>
</file>