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<sst xmlns="http://schemas.openxmlformats.org/spreadsheetml/2006/main" count="19" uniqueCount="17">
  <si>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massa in Kg m</t>
  </si>
  <si>
    <t>inclinazione piano gradi a</t>
  </si>
  <si>
    <t>peso nw</t>
  </si>
  <si>
    <t>lunghezza piano metri S</t>
  </si>
  <si>
    <t>altezza piano metri H</t>
  </si>
  <si>
    <t>forza motrice Fm = F*sen(a)</t>
  </si>
  <si>
    <t>attrito assente</t>
  </si>
  <si>
    <t>H</t>
  </si>
  <si>
    <t>H-d</t>
  </si>
  <si>
    <t>decremento altezza d</t>
  </si>
  <si>
    <t>Ep</t>
  </si>
  <si>
    <t>Ec</t>
  </si>
  <si>
    <t>Ep+Ec</t>
  </si>
  <si>
    <t>verifica conservazione Ep+Ec</t>
  </si>
  <si>
    <t>accelerazione gravità m/sec^2 g</t>
  </si>
  <si>
    <t>possibile modificare solo massa</t>
  </si>
  <si>
    <t>per programma presente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</si>
</sst>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 quotePrefix="1">
      <alignment horizontal="left"/>
    </xf>
    <xf numFmtId="0" fontId="1" fillId="4" borderId="0" xfId="0" applyFont="1" applyFill="1" applyAlignment="1">
      <alignment/>
    </xf>
    <xf numFmtId="0" fontId="0" fillId="3" borderId="0" xfId="0" applyFill="1" applyAlignment="1">
      <alignment/>
    </xf>
    <xf numFmtId="0" fontId="1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1" fillId="7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Foglio1!$D$11:$D$19</c:f>
              <c:numCache>
                <c:ptCount val="9"/>
                <c:pt idx="0">
                  <c:v>160</c:v>
                </c:pt>
                <c:pt idx="1">
                  <c:v>140</c:v>
                </c:pt>
                <c:pt idx="2">
                  <c:v>120</c:v>
                </c:pt>
                <c:pt idx="3">
                  <c:v>100</c:v>
                </c:pt>
                <c:pt idx="4">
                  <c:v>80</c:v>
                </c:pt>
                <c:pt idx="5">
                  <c:v>60</c:v>
                </c:pt>
                <c:pt idx="6">
                  <c:v>40</c:v>
                </c:pt>
                <c:pt idx="7">
                  <c:v>20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Foglio1!$E$11:$E$19</c:f>
              <c:numCache>
                <c:ptCount val="9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</c:numCache>
            </c:numRef>
          </c:val>
        </c:ser>
        <c:axId val="52029349"/>
        <c:axId val="65610958"/>
      </c:barChart>
      <c:catAx>
        <c:axId val="52029349"/>
        <c:scaling>
          <c:orientation val="minMax"/>
        </c:scaling>
        <c:axPos val="b"/>
        <c:delete val="1"/>
        <c:majorTickMark val="out"/>
        <c:minorTickMark val="none"/>
        <c:tickLblPos val="nextTo"/>
        <c:crossAx val="65610958"/>
        <c:crosses val="autoZero"/>
        <c:auto val="1"/>
        <c:lblOffset val="100"/>
        <c:noMultiLvlLbl val="0"/>
      </c:catAx>
      <c:valAx>
        <c:axId val="656109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0293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</xdr:row>
      <xdr:rowOff>19050</xdr:rowOff>
    </xdr:from>
    <xdr:to>
      <xdr:col>6</xdr:col>
      <xdr:colOff>9525</xdr:colOff>
      <xdr:row>11</xdr:row>
      <xdr:rowOff>152400</xdr:rowOff>
    </xdr:to>
    <xdr:sp>
      <xdr:nvSpPr>
        <xdr:cNvPr id="1" name="Line 1"/>
        <xdr:cNvSpPr>
          <a:spLocks/>
        </xdr:cNvSpPr>
      </xdr:nvSpPr>
      <xdr:spPr>
        <a:xfrm>
          <a:off x="5038725" y="6667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</xdr:row>
      <xdr:rowOff>152400</xdr:rowOff>
    </xdr:from>
    <xdr:to>
      <xdr:col>11</xdr:col>
      <xdr:colOff>571500</xdr:colOff>
      <xdr:row>11</xdr:row>
      <xdr:rowOff>152400</xdr:rowOff>
    </xdr:to>
    <xdr:sp>
      <xdr:nvSpPr>
        <xdr:cNvPr id="2" name="Line 2"/>
        <xdr:cNvSpPr>
          <a:spLocks/>
        </xdr:cNvSpPr>
      </xdr:nvSpPr>
      <xdr:spPr>
        <a:xfrm>
          <a:off x="5038725" y="1933575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</xdr:row>
      <xdr:rowOff>28575</xdr:rowOff>
    </xdr:from>
    <xdr:to>
      <xdr:col>11</xdr:col>
      <xdr:colOff>571500</xdr:colOff>
      <xdr:row>11</xdr:row>
      <xdr:rowOff>133350</xdr:rowOff>
    </xdr:to>
    <xdr:sp>
      <xdr:nvSpPr>
        <xdr:cNvPr id="3" name="Line 3"/>
        <xdr:cNvSpPr>
          <a:spLocks/>
        </xdr:cNvSpPr>
      </xdr:nvSpPr>
      <xdr:spPr>
        <a:xfrm>
          <a:off x="5048250" y="676275"/>
          <a:ext cx="360045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571500</xdr:colOff>
      <xdr:row>8</xdr:row>
      <xdr:rowOff>0</xdr:rowOff>
    </xdr:from>
    <xdr:to>
      <xdr:col>11</xdr:col>
      <xdr:colOff>238125</xdr:colOff>
      <xdr:row>9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039100" y="1295400"/>
          <a:ext cx="2762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10</xdr:col>
      <xdr:colOff>85725</xdr:colOff>
      <xdr:row>9</xdr:row>
      <xdr:rowOff>152400</xdr:rowOff>
    </xdr:from>
    <xdr:to>
      <xdr:col>10</xdr:col>
      <xdr:colOff>276225</xdr:colOff>
      <xdr:row>11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7553325" y="1609725"/>
          <a:ext cx="190500" cy="285750"/>
        </a:xfrm>
        <a:custGeom>
          <a:pathLst>
            <a:path h="30" w="20">
              <a:moveTo>
                <a:pt x="20" y="0"/>
              </a:moveTo>
              <a:cubicBezTo>
                <a:pt x="12" y="5"/>
                <a:pt x="4" y="10"/>
                <a:pt x="2" y="15"/>
              </a:cubicBezTo>
              <a:cubicBezTo>
                <a:pt x="0" y="20"/>
                <a:pt x="5" y="25"/>
                <a:pt x="10" y="30"/>
              </a:cubicBezTo>
            </a:path>
          </a:pathLst>
        </a:cu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10</xdr:row>
      <xdr:rowOff>19050</xdr:rowOff>
    </xdr:from>
    <xdr:to>
      <xdr:col>10</xdr:col>
      <xdr:colOff>28575</xdr:colOff>
      <xdr:row>11</xdr:row>
      <xdr:rowOff>47625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239000" y="1638300"/>
          <a:ext cx="257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7</xdr:col>
      <xdr:colOff>57150</xdr:colOff>
      <xdr:row>3</xdr:row>
      <xdr:rowOff>57150</xdr:rowOff>
    </xdr:from>
    <xdr:to>
      <xdr:col>7</xdr:col>
      <xdr:colOff>495300</xdr:colOff>
      <xdr:row>5</xdr:row>
      <xdr:rowOff>142875</xdr:rowOff>
    </xdr:to>
    <xdr:sp>
      <xdr:nvSpPr>
        <xdr:cNvPr id="7" name="Rectangle 7"/>
        <xdr:cNvSpPr>
          <a:spLocks/>
        </xdr:cNvSpPr>
      </xdr:nvSpPr>
      <xdr:spPr>
        <a:xfrm rot="1143909">
          <a:off x="5695950" y="542925"/>
          <a:ext cx="438150" cy="4095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4</xdr:row>
      <xdr:rowOff>123825</xdr:rowOff>
    </xdr:from>
    <xdr:to>
      <xdr:col>7</xdr:col>
      <xdr:colOff>266700</xdr:colOff>
      <xdr:row>9</xdr:row>
      <xdr:rowOff>123825</xdr:rowOff>
    </xdr:to>
    <xdr:sp>
      <xdr:nvSpPr>
        <xdr:cNvPr id="8" name="Line 8"/>
        <xdr:cNvSpPr>
          <a:spLocks/>
        </xdr:cNvSpPr>
      </xdr:nvSpPr>
      <xdr:spPr>
        <a:xfrm>
          <a:off x="5905500" y="7715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10</xdr:row>
      <xdr:rowOff>0</xdr:rowOff>
    </xdr:from>
    <xdr:to>
      <xdr:col>7</xdr:col>
      <xdr:colOff>257175</xdr:colOff>
      <xdr:row>11</xdr:row>
      <xdr:rowOff>47625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200650" y="1619250"/>
          <a:ext cx="6953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 = mg</a:t>
          </a:r>
        </a:p>
      </xdr:txBody>
    </xdr:sp>
    <xdr:clientData/>
  </xdr:twoCellAnchor>
  <xdr:twoCellAnchor>
    <xdr:from>
      <xdr:col>7</xdr:col>
      <xdr:colOff>257175</xdr:colOff>
      <xdr:row>4</xdr:row>
      <xdr:rowOff>133350</xdr:rowOff>
    </xdr:from>
    <xdr:to>
      <xdr:col>8</xdr:col>
      <xdr:colOff>19050</xdr:colOff>
      <xdr:row>5</xdr:row>
      <xdr:rowOff>123825</xdr:rowOff>
    </xdr:to>
    <xdr:sp>
      <xdr:nvSpPr>
        <xdr:cNvPr id="10" name="Line 10"/>
        <xdr:cNvSpPr>
          <a:spLocks/>
        </xdr:cNvSpPr>
      </xdr:nvSpPr>
      <xdr:spPr>
        <a:xfrm>
          <a:off x="5895975" y="781050"/>
          <a:ext cx="3714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4</xdr:row>
      <xdr:rowOff>123825</xdr:rowOff>
    </xdr:from>
    <xdr:to>
      <xdr:col>7</xdr:col>
      <xdr:colOff>266700</xdr:colOff>
      <xdr:row>9</xdr:row>
      <xdr:rowOff>38100</xdr:rowOff>
    </xdr:to>
    <xdr:sp>
      <xdr:nvSpPr>
        <xdr:cNvPr id="11" name="Line 11"/>
        <xdr:cNvSpPr>
          <a:spLocks/>
        </xdr:cNvSpPr>
      </xdr:nvSpPr>
      <xdr:spPr>
        <a:xfrm flipH="1">
          <a:off x="5619750" y="771525"/>
          <a:ext cx="2857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3</xdr:row>
      <xdr:rowOff>104775</xdr:rowOff>
    </xdr:from>
    <xdr:to>
      <xdr:col>8</xdr:col>
      <xdr:colOff>447675</xdr:colOff>
      <xdr:row>5</xdr:row>
      <xdr:rowOff>57150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286500" y="590550"/>
          <a:ext cx="4095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Fm</a:t>
          </a:r>
        </a:p>
      </xdr:txBody>
    </xdr:sp>
    <xdr:clientData/>
  </xdr:twoCellAnchor>
  <xdr:twoCellAnchor>
    <xdr:from>
      <xdr:col>5</xdr:col>
      <xdr:colOff>257175</xdr:colOff>
      <xdr:row>6</xdr:row>
      <xdr:rowOff>133350</xdr:rowOff>
    </xdr:from>
    <xdr:to>
      <xdr:col>5</xdr:col>
      <xdr:colOff>552450</xdr:colOff>
      <xdr:row>8</xdr:row>
      <xdr:rowOff>114300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676775" y="1104900"/>
          <a:ext cx="2952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6</xdr:col>
      <xdr:colOff>133350</xdr:colOff>
      <xdr:row>14</xdr:row>
      <xdr:rowOff>0</xdr:rowOff>
    </xdr:from>
    <xdr:to>
      <xdr:col>12</xdr:col>
      <xdr:colOff>114300</xdr:colOff>
      <xdr:row>28</xdr:row>
      <xdr:rowOff>104775</xdr:rowOff>
    </xdr:to>
    <xdr:graphicFrame>
      <xdr:nvGraphicFramePr>
        <xdr:cNvPr id="14" name="Chart 14"/>
        <xdr:cNvGraphicFramePr/>
      </xdr:nvGraphicFramePr>
      <xdr:xfrm>
        <a:off x="5162550" y="2266950"/>
        <a:ext cx="363855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257175</xdr:colOff>
      <xdr:row>29</xdr:row>
      <xdr:rowOff>142875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4010025" y="483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361950</xdr:colOff>
      <xdr:row>28</xdr:row>
      <xdr:rowOff>152400</xdr:rowOff>
    </xdr:from>
    <xdr:to>
      <xdr:col>7</xdr:col>
      <xdr:colOff>371475</xdr:colOff>
      <xdr:row>30</xdr:row>
      <xdr:rowOff>76200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391150" y="4686300"/>
          <a:ext cx="6191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 = 4</a:t>
          </a:r>
        </a:p>
      </xdr:txBody>
    </xdr:sp>
    <xdr:clientData/>
  </xdr:twoCellAnchor>
  <xdr:twoCellAnchor>
    <xdr:from>
      <xdr:col>11</xdr:col>
      <xdr:colOff>342900</xdr:colOff>
      <xdr:row>28</xdr:row>
      <xdr:rowOff>133350</xdr:rowOff>
    </xdr:from>
    <xdr:to>
      <xdr:col>12</xdr:col>
      <xdr:colOff>123825</xdr:colOff>
      <xdr:row>30</xdr:row>
      <xdr:rowOff>28575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8420100" y="4667250"/>
          <a:ext cx="3905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 = 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L33" sqref="L33"/>
    </sheetView>
  </sheetViews>
  <sheetFormatPr defaultColWidth="9.140625" defaultRowHeight="12.75"/>
  <cols>
    <col min="1" max="1" width="29.57421875" style="0" customWidth="1"/>
    <col min="2" max="2" width="8.421875" style="0" customWidth="1"/>
    <col min="5" max="5" width="10.00390625" style="0" bestFit="1" customWidth="1"/>
  </cols>
  <sheetData>
    <row r="1" spans="1:4" ht="12.75">
      <c r="A1" s="3" t="s">
        <v>0</v>
      </c>
      <c r="B1" s="2">
        <v>4</v>
      </c>
      <c r="C1" s="5" t="s">
        <v>2</v>
      </c>
      <c r="D1" s="5">
        <f>B1*B2</f>
        <v>40</v>
      </c>
    </row>
    <row r="2" spans="1:4" ht="12.75">
      <c r="A2" s="4" t="s">
        <v>14</v>
      </c>
      <c r="B2" s="2">
        <v>10</v>
      </c>
      <c r="C2" s="2"/>
      <c r="D2" s="2"/>
    </row>
    <row r="3" spans="1:4" ht="12.75">
      <c r="A3" s="3" t="s">
        <v>1</v>
      </c>
      <c r="B3" s="2">
        <v>30</v>
      </c>
      <c r="C3" s="2">
        <f>RADIANS(B3)</f>
        <v>0.5235987755982988</v>
      </c>
      <c r="D3" s="2"/>
    </row>
    <row r="4" spans="1:4" ht="12.75">
      <c r="A4" s="4" t="s">
        <v>3</v>
      </c>
      <c r="B4" s="2">
        <v>8</v>
      </c>
      <c r="C4" s="2"/>
      <c r="D4" s="2"/>
    </row>
    <row r="5" spans="1:3" ht="12.75">
      <c r="A5" s="5" t="s">
        <v>4</v>
      </c>
      <c r="B5" s="5"/>
      <c r="C5" s="5">
        <f>B4*SIN(C3)</f>
        <v>3.9999999999999996</v>
      </c>
    </row>
    <row r="6" ht="12.75">
      <c r="A6" s="3" t="s">
        <v>6</v>
      </c>
    </row>
    <row r="7" spans="1:3" ht="12.75">
      <c r="A7" s="5" t="s">
        <v>5</v>
      </c>
      <c r="B7" s="5"/>
      <c r="C7" s="5">
        <f>D1*SIN(C3)</f>
        <v>19.999999999999996</v>
      </c>
    </row>
    <row r="8" spans="1:2" ht="12.75">
      <c r="A8" s="6" t="s">
        <v>9</v>
      </c>
      <c r="B8">
        <v>0.5</v>
      </c>
    </row>
    <row r="10" spans="2:6" ht="12.75">
      <c r="B10" s="2" t="s">
        <v>7</v>
      </c>
      <c r="C10" s="2" t="s">
        <v>8</v>
      </c>
      <c r="D10" s="8" t="s">
        <v>10</v>
      </c>
      <c r="E10" s="9" t="s">
        <v>11</v>
      </c>
      <c r="F10" s="7" t="s">
        <v>12</v>
      </c>
    </row>
    <row r="11" spans="2:6" ht="12.75">
      <c r="B11" s="2">
        <v>4</v>
      </c>
      <c r="C11" s="2">
        <v>0</v>
      </c>
      <c r="D11" s="8">
        <f>$D$1*B11</f>
        <v>160</v>
      </c>
      <c r="E11" s="9">
        <f>$B$1*2*$B$2*C11/2</f>
        <v>0</v>
      </c>
      <c r="F11" s="7">
        <f>D11+E11</f>
        <v>160</v>
      </c>
    </row>
    <row r="12" spans="2:6" ht="12.75">
      <c r="B12" s="2">
        <f>B11-$B$8</f>
        <v>3.5</v>
      </c>
      <c r="C12" s="2">
        <f>C11+$B$8</f>
        <v>0.5</v>
      </c>
      <c r="D12" s="8">
        <f aca="true" t="shared" si="0" ref="D12:D19">$D$1*B12</f>
        <v>140</v>
      </c>
      <c r="E12" s="9">
        <f aca="true" t="shared" si="1" ref="E12:E19">$B$1*2*$B$2*C12/2</f>
        <v>20</v>
      </c>
      <c r="F12" s="7">
        <f aca="true" t="shared" si="2" ref="F12:F19">D12+E12</f>
        <v>160</v>
      </c>
    </row>
    <row r="13" spans="2:6" ht="12.75">
      <c r="B13" s="2">
        <f aca="true" t="shared" si="3" ref="B13:B20">B12-$B$8</f>
        <v>3</v>
      </c>
      <c r="C13" s="2">
        <f aca="true" t="shared" si="4" ref="C13:C19">C12+$B$8</f>
        <v>1</v>
      </c>
      <c r="D13" s="8">
        <f t="shared" si="0"/>
        <v>120</v>
      </c>
      <c r="E13" s="9">
        <f t="shared" si="1"/>
        <v>40</v>
      </c>
      <c r="F13" s="7">
        <f t="shared" si="2"/>
        <v>160</v>
      </c>
    </row>
    <row r="14" spans="2:6" ht="12.75">
      <c r="B14" s="2">
        <f t="shared" si="3"/>
        <v>2.5</v>
      </c>
      <c r="C14" s="2">
        <f t="shared" si="4"/>
        <v>1.5</v>
      </c>
      <c r="D14" s="8">
        <f t="shared" si="0"/>
        <v>100</v>
      </c>
      <c r="E14" s="9">
        <f t="shared" si="1"/>
        <v>60</v>
      </c>
      <c r="F14" s="7">
        <f t="shared" si="2"/>
        <v>160</v>
      </c>
    </row>
    <row r="15" spans="2:6" ht="12.75">
      <c r="B15" s="2">
        <f t="shared" si="3"/>
        <v>2</v>
      </c>
      <c r="C15" s="2">
        <f t="shared" si="4"/>
        <v>2</v>
      </c>
      <c r="D15" s="8">
        <f t="shared" si="0"/>
        <v>80</v>
      </c>
      <c r="E15" s="9">
        <f t="shared" si="1"/>
        <v>80</v>
      </c>
      <c r="F15" s="7">
        <f t="shared" si="2"/>
        <v>160</v>
      </c>
    </row>
    <row r="16" spans="2:6" ht="12.75">
      <c r="B16" s="2">
        <f t="shared" si="3"/>
        <v>1.5</v>
      </c>
      <c r="C16" s="2">
        <f t="shared" si="4"/>
        <v>2.5</v>
      </c>
      <c r="D16" s="8">
        <f t="shared" si="0"/>
        <v>60</v>
      </c>
      <c r="E16" s="9">
        <f t="shared" si="1"/>
        <v>100</v>
      </c>
      <c r="F16" s="7">
        <f t="shared" si="2"/>
        <v>160</v>
      </c>
    </row>
    <row r="17" spans="2:6" ht="12.75">
      <c r="B17" s="2">
        <f t="shared" si="3"/>
        <v>1</v>
      </c>
      <c r="C17" s="2">
        <f t="shared" si="4"/>
        <v>3</v>
      </c>
      <c r="D17" s="8">
        <f t="shared" si="0"/>
        <v>40</v>
      </c>
      <c r="E17" s="9">
        <f t="shared" si="1"/>
        <v>120</v>
      </c>
      <c r="F17" s="7">
        <f t="shared" si="2"/>
        <v>160</v>
      </c>
    </row>
    <row r="18" spans="2:6" ht="12.75">
      <c r="B18" s="2">
        <f t="shared" si="3"/>
        <v>0.5</v>
      </c>
      <c r="C18" s="2">
        <f t="shared" si="4"/>
        <v>3.5</v>
      </c>
      <c r="D18" s="8">
        <f t="shared" si="0"/>
        <v>20</v>
      </c>
      <c r="E18" s="9">
        <f t="shared" si="1"/>
        <v>140</v>
      </c>
      <c r="F18" s="7">
        <f t="shared" si="2"/>
        <v>160</v>
      </c>
    </row>
    <row r="19" spans="2:6" ht="12.75">
      <c r="B19" s="2">
        <f t="shared" si="3"/>
        <v>0</v>
      </c>
      <c r="C19" s="2">
        <f t="shared" si="4"/>
        <v>4</v>
      </c>
      <c r="D19" s="8">
        <f t="shared" si="0"/>
        <v>0</v>
      </c>
      <c r="E19" s="9">
        <f t="shared" si="1"/>
        <v>160</v>
      </c>
      <c r="F19" s="7">
        <f t="shared" si="2"/>
        <v>160</v>
      </c>
    </row>
    <row r="21" ht="12.75">
      <c r="K21" s="1"/>
    </row>
    <row r="22" spans="1:11" ht="12.75">
      <c r="A22" s="7" t="s">
        <v>13</v>
      </c>
      <c r="K22" s="1"/>
    </row>
    <row r="24" ht="12.75">
      <c r="A24" s="3" t="s">
        <v>15</v>
      </c>
    </row>
    <row r="25" ht="12.75">
      <c r="A25" s="3" t="s">
        <v>16</v>
      </c>
    </row>
    <row r="29" ht="12.75">
      <c r="E29" s="8" t="s">
        <v>10</v>
      </c>
    </row>
    <row r="30" ht="12.75">
      <c r="E30" s="9" t="s">
        <v>11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2013-04-15T07:33:37Z</dcterms:created>
  <dcterms:modified xsi:type="dcterms:W3CDTF">2013-04-15T08:04:56Z</dcterms:modified>
  <cp:category/>
  <cp:version/>
  <cp:contentType/>
  <cp:contentStatus/>
</cp:coreProperties>
</file>