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<sst xmlns="http://schemas.openxmlformats.org/spreadsheetml/2006/main" count="22" uniqueCount="22">
  <si>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massa in Kg m</t>
  </si>
  <si>
    <t>accelerazione gravità m/sec^2 g</t>
  </si>
  <si>
    <t>altezza in metri H</t>
  </si>
  <si>
    <t>corpo in caduta libera</t>
  </si>
  <si>
    <t>calcolare dopo quanti sec t Ep = Ec</t>
  </si>
  <si>
    <t>Ep = P*H</t>
  </si>
  <si>
    <t>peso nw P</t>
  </si>
  <si>
    <t>calcoli</t>
  </si>
  <si>
    <t>Ep/2 = Ec</t>
  </si>
  <si>
    <t xml:space="preserve">calcolo altezza per dimezzare Ep </t>
  </si>
  <si>
    <t>h = Ep/p</t>
  </si>
  <si>
    <t>calcolo Ec alla altezza h</t>
  </si>
  <si>
    <t>calcolo velocita V^2 = 2*g*h</t>
  </si>
  <si>
    <t>calcolo Ec = m*V^2/2</t>
  </si>
  <si>
    <t>variante</t>
  </si>
  <si>
    <t>calcolo tempo per scendere fino ad h</t>
  </si>
  <si>
    <t>t = radq(2*h/g)</t>
  </si>
  <si>
    <t>h = g*t^2/2</t>
  </si>
  <si>
    <t>verifico spazio percorso</t>
  </si>
  <si>
    <t>calcolo V dopo t secondi V = g*t</t>
  </si>
  <si>
    <t>calcolo Ec dopo t secondi Ec=m*V^2/2</t>
  </si>
  <si>
    <t>verifico Ec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</si>
</sst>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1" fillId="10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9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6</xdr:row>
      <xdr:rowOff>152400</xdr:rowOff>
    </xdr:from>
    <xdr:to>
      <xdr:col>7</xdr:col>
      <xdr:colOff>600075</xdr:colOff>
      <xdr:row>18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191250" y="112395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7</xdr:row>
      <xdr:rowOff>0</xdr:rowOff>
    </xdr:from>
    <xdr:to>
      <xdr:col>9</xdr:col>
      <xdr:colOff>0</xdr:colOff>
      <xdr:row>18</xdr:row>
      <xdr:rowOff>133350</xdr:rowOff>
    </xdr:to>
    <xdr:sp>
      <xdr:nvSpPr>
        <xdr:cNvPr id="2" name="Line 2"/>
        <xdr:cNvSpPr>
          <a:spLocks/>
        </xdr:cNvSpPr>
      </xdr:nvSpPr>
      <xdr:spPr>
        <a:xfrm>
          <a:off x="6800850" y="1133475"/>
          <a:ext cx="9525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6</xdr:row>
      <xdr:rowOff>142875</xdr:rowOff>
    </xdr:from>
    <xdr:to>
      <xdr:col>12</xdr:col>
      <xdr:colOff>314325</xdr:colOff>
      <xdr:row>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96325" y="111442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180975</xdr:colOff>
      <xdr:row>3</xdr:row>
      <xdr:rowOff>47625</xdr:rowOff>
    </xdr:from>
    <xdr:to>
      <xdr:col>7</xdr:col>
      <xdr:colOff>504825</xdr:colOff>
      <xdr:row>4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72150" y="533400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Ep</a:t>
          </a:r>
        </a:p>
      </xdr:txBody>
    </xdr:sp>
    <xdr:clientData/>
  </xdr:twoCellAnchor>
  <xdr:twoCellAnchor>
    <xdr:from>
      <xdr:col>9</xdr:col>
      <xdr:colOff>219075</xdr:colOff>
      <xdr:row>3</xdr:row>
      <xdr:rowOff>47625</xdr:rowOff>
    </xdr:from>
    <xdr:to>
      <xdr:col>9</xdr:col>
      <xdr:colOff>504825</xdr:colOff>
      <xdr:row>4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029450" y="53340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Ec</a:t>
          </a:r>
        </a:p>
      </xdr:txBody>
    </xdr:sp>
    <xdr:clientData/>
  </xdr:twoCellAnchor>
  <xdr:twoCellAnchor>
    <xdr:from>
      <xdr:col>7</xdr:col>
      <xdr:colOff>447675</xdr:colOff>
      <xdr:row>7</xdr:row>
      <xdr:rowOff>47625</xdr:rowOff>
    </xdr:from>
    <xdr:to>
      <xdr:col>7</xdr:col>
      <xdr:colOff>447675</xdr:colOff>
      <xdr:row>18</xdr:row>
      <xdr:rowOff>142875</xdr:rowOff>
    </xdr:to>
    <xdr:sp>
      <xdr:nvSpPr>
        <xdr:cNvPr id="6" name="Line 6"/>
        <xdr:cNvSpPr>
          <a:spLocks/>
        </xdr:cNvSpPr>
      </xdr:nvSpPr>
      <xdr:spPr>
        <a:xfrm flipV="1">
          <a:off x="6038850" y="1181100"/>
          <a:ext cx="0" cy="18764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7</xdr:row>
      <xdr:rowOff>0</xdr:rowOff>
    </xdr:from>
    <xdr:to>
      <xdr:col>9</xdr:col>
      <xdr:colOff>190500</xdr:colOff>
      <xdr:row>18</xdr:row>
      <xdr:rowOff>152400</xdr:rowOff>
    </xdr:to>
    <xdr:sp>
      <xdr:nvSpPr>
        <xdr:cNvPr id="7" name="Line 7"/>
        <xdr:cNvSpPr>
          <a:spLocks/>
        </xdr:cNvSpPr>
      </xdr:nvSpPr>
      <xdr:spPr>
        <a:xfrm>
          <a:off x="7000875" y="1133475"/>
          <a:ext cx="0" cy="1933575"/>
        </a:xfrm>
        <a:prstGeom prst="line">
          <a:avLst/>
        </a:prstGeom>
        <a:noFill/>
        <a:ln w="38100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12</xdr:row>
      <xdr:rowOff>19050</xdr:rowOff>
    </xdr:from>
    <xdr:to>
      <xdr:col>12</xdr:col>
      <xdr:colOff>285750</xdr:colOff>
      <xdr:row>13</xdr:row>
      <xdr:rowOff>76200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705850" y="1962150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8</xdr:col>
      <xdr:colOff>9525</xdr:colOff>
      <xdr:row>12</xdr:row>
      <xdr:rowOff>152400</xdr:rowOff>
    </xdr:from>
    <xdr:to>
      <xdr:col>8</xdr:col>
      <xdr:colOff>581025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210300" y="2095500"/>
          <a:ext cx="5715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7</xdr:row>
      <xdr:rowOff>0</xdr:rowOff>
    </xdr:from>
    <xdr:to>
      <xdr:col>8</xdr:col>
      <xdr:colOff>581025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6191250" y="1133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6</xdr:row>
      <xdr:rowOff>133350</xdr:rowOff>
    </xdr:from>
    <xdr:to>
      <xdr:col>7</xdr:col>
      <xdr:colOff>371475</xdr:colOff>
      <xdr:row>8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534025" y="1104900"/>
          <a:ext cx="4286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9000</a:t>
          </a:r>
        </a:p>
      </xdr:txBody>
    </xdr:sp>
    <xdr:clientData/>
  </xdr:twoCellAnchor>
  <xdr:twoCellAnchor>
    <xdr:from>
      <xdr:col>6</xdr:col>
      <xdr:colOff>438150</xdr:colOff>
      <xdr:row>12</xdr:row>
      <xdr:rowOff>57150</xdr:rowOff>
    </xdr:from>
    <xdr:to>
      <xdr:col>7</xdr:col>
      <xdr:colOff>419100</xdr:colOff>
      <xdr:row>13</xdr:row>
      <xdr:rowOff>104775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581650" y="2000250"/>
          <a:ext cx="428625" cy="2095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4500</a:t>
          </a:r>
        </a:p>
      </xdr:txBody>
    </xdr:sp>
    <xdr:clientData/>
  </xdr:twoCellAnchor>
  <xdr:twoCellAnchor>
    <xdr:from>
      <xdr:col>9</xdr:col>
      <xdr:colOff>304800</xdr:colOff>
      <xdr:row>12</xdr:row>
      <xdr:rowOff>47625</xdr:rowOff>
    </xdr:from>
    <xdr:to>
      <xdr:col>10</xdr:col>
      <xdr:colOff>209550</xdr:colOff>
      <xdr:row>13</xdr:row>
      <xdr:rowOff>85725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115175" y="1990725"/>
          <a:ext cx="514350" cy="2000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4500</a:t>
          </a:r>
        </a:p>
      </xdr:txBody>
    </xdr:sp>
    <xdr:clientData/>
  </xdr:twoCellAnchor>
  <xdr:twoCellAnchor>
    <xdr:from>
      <xdr:col>9</xdr:col>
      <xdr:colOff>285750</xdr:colOff>
      <xdr:row>6</xdr:row>
      <xdr:rowOff>142875</xdr:rowOff>
    </xdr:from>
    <xdr:to>
      <xdr:col>9</xdr:col>
      <xdr:colOff>552450</xdr:colOff>
      <xdr:row>8</xdr:row>
      <xdr:rowOff>9525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096125" y="1114425"/>
          <a:ext cx="2667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66675</xdr:colOff>
      <xdr:row>17</xdr:row>
      <xdr:rowOff>104775</xdr:rowOff>
    </xdr:from>
    <xdr:to>
      <xdr:col>7</xdr:col>
      <xdr:colOff>361950</xdr:colOff>
      <xdr:row>18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657850" y="28575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9</xdr:col>
      <xdr:colOff>304800</xdr:colOff>
      <xdr:row>17</xdr:row>
      <xdr:rowOff>114300</xdr:rowOff>
    </xdr:from>
    <xdr:to>
      <xdr:col>10</xdr:col>
      <xdr:colOff>209550</xdr:colOff>
      <xdr:row>18</xdr:row>
      <xdr:rowOff>142875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115175" y="2867025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9000</a:t>
          </a:r>
        </a:p>
      </xdr:txBody>
    </xdr:sp>
    <xdr:clientData/>
  </xdr:twoCellAnchor>
  <xdr:twoCellAnchor>
    <xdr:from>
      <xdr:col>11</xdr:col>
      <xdr:colOff>28575</xdr:colOff>
      <xdr:row>6</xdr:row>
      <xdr:rowOff>133350</xdr:rowOff>
    </xdr:from>
    <xdr:to>
      <xdr:col>11</xdr:col>
      <xdr:colOff>419100</xdr:colOff>
      <xdr:row>8</xdr:row>
      <xdr:rowOff>19050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8058150" y="1104900"/>
          <a:ext cx="390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180</a:t>
          </a:r>
        </a:p>
      </xdr:txBody>
    </xdr:sp>
    <xdr:clientData/>
  </xdr:twoCellAnchor>
  <xdr:twoCellAnchor>
    <xdr:from>
      <xdr:col>11</xdr:col>
      <xdr:colOff>28575</xdr:colOff>
      <xdr:row>12</xdr:row>
      <xdr:rowOff>0</xdr:rowOff>
    </xdr:from>
    <xdr:to>
      <xdr:col>11</xdr:col>
      <xdr:colOff>352425</xdr:colOff>
      <xdr:row>13</xdr:row>
      <xdr:rowOff>57150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8058150" y="1943100"/>
          <a:ext cx="323850" cy="2190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90</a:t>
          </a:r>
        </a:p>
      </xdr:txBody>
    </xdr:sp>
    <xdr:clientData/>
  </xdr:twoCellAnchor>
  <xdr:twoCellAnchor>
    <xdr:from>
      <xdr:col>11</xdr:col>
      <xdr:colOff>9525</xdr:colOff>
      <xdr:row>17</xdr:row>
      <xdr:rowOff>95250</xdr:rowOff>
    </xdr:from>
    <xdr:to>
      <xdr:col>11</xdr:col>
      <xdr:colOff>342900</xdr:colOff>
      <xdr:row>19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8039100" y="2847975"/>
          <a:ext cx="333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18</xdr:row>
      <xdr:rowOff>133350</xdr:rowOff>
    </xdr:to>
    <xdr:sp>
      <xdr:nvSpPr>
        <xdr:cNvPr id="20" name="Line 20"/>
        <xdr:cNvSpPr>
          <a:spLocks/>
        </xdr:cNvSpPr>
      </xdr:nvSpPr>
      <xdr:spPr>
        <a:xfrm>
          <a:off x="8639175" y="1133475"/>
          <a:ext cx="0" cy="1914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M32" sqref="M32"/>
    </sheetView>
  </sheetViews>
  <sheetFormatPr defaultColWidth="9.140625" defaultRowHeight="12.75"/>
  <cols>
    <col min="1" max="1" width="40.140625" style="0" customWidth="1"/>
    <col min="3" max="3" width="10.57421875" style="0" customWidth="1"/>
    <col min="4" max="4" width="5.00390625" style="0" customWidth="1"/>
    <col min="5" max="5" width="6.421875" style="0" customWidth="1"/>
    <col min="6" max="6" width="5.8515625" style="0" customWidth="1"/>
    <col min="7" max="7" width="6.7109375" style="0" customWidth="1"/>
  </cols>
  <sheetData>
    <row r="1" spans="1:7" ht="12.75">
      <c r="A1" s="2" t="s">
        <v>0</v>
      </c>
      <c r="B1" s="2">
        <v>5</v>
      </c>
      <c r="C1" s="3" t="s">
        <v>6</v>
      </c>
      <c r="D1" s="3">
        <f>B1*B2</f>
        <v>50</v>
      </c>
      <c r="F1" s="11">
        <v>1</v>
      </c>
      <c r="G1" s="11" t="s">
        <v>7</v>
      </c>
    </row>
    <row r="2" spans="1:4" ht="12.75">
      <c r="A2" s="2" t="s">
        <v>1</v>
      </c>
      <c r="B2" s="2">
        <v>10</v>
      </c>
      <c r="C2" s="1"/>
      <c r="D2" s="1"/>
    </row>
    <row r="3" spans="1:4" ht="12.75">
      <c r="A3" s="2" t="s">
        <v>2</v>
      </c>
      <c r="B3" s="2">
        <v>180</v>
      </c>
      <c r="C3" s="1"/>
      <c r="D3" s="1"/>
    </row>
    <row r="4" spans="1:4" ht="12.75">
      <c r="A4" s="3" t="s">
        <v>3</v>
      </c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4" t="s">
        <v>4</v>
      </c>
      <c r="B6" s="1"/>
      <c r="C6" s="1"/>
      <c r="D6" s="1"/>
    </row>
    <row r="7" spans="1:9" ht="12.75">
      <c r="A7" s="1"/>
      <c r="B7" s="1"/>
      <c r="C7" s="1"/>
      <c r="D7" s="1"/>
      <c r="I7" s="10"/>
    </row>
    <row r="8" spans="1:6" ht="12.75">
      <c r="A8" s="1" t="s">
        <v>5</v>
      </c>
      <c r="B8" s="1">
        <f>D1*B3</f>
        <v>9000</v>
      </c>
      <c r="C8" s="1"/>
      <c r="D8" s="1"/>
      <c r="F8" s="11">
        <v>2</v>
      </c>
    </row>
    <row r="9" spans="6:9" ht="12.75">
      <c r="F9" s="11"/>
      <c r="I9" s="9"/>
    </row>
    <row r="10" spans="1:6" ht="12.75">
      <c r="A10" t="s">
        <v>8</v>
      </c>
      <c r="B10">
        <f>B8/2</f>
        <v>4500</v>
      </c>
      <c r="F10" s="11">
        <v>3</v>
      </c>
    </row>
    <row r="11" spans="6:9" ht="12.75">
      <c r="F11" s="11"/>
      <c r="I11" s="9"/>
    </row>
    <row r="12" spans="1:6" ht="12.75">
      <c r="A12" s="5" t="s">
        <v>9</v>
      </c>
      <c r="F12" s="11"/>
    </row>
    <row r="13" spans="1:9" ht="12.75">
      <c r="A13" s="5" t="s">
        <v>10</v>
      </c>
      <c r="B13" s="5">
        <f>B10/D1</f>
        <v>90</v>
      </c>
      <c r="F13" s="11">
        <v>4</v>
      </c>
      <c r="I13" s="9"/>
    </row>
    <row r="14" ht="12.75">
      <c r="F14" s="11"/>
    </row>
    <row r="15" spans="1:9" ht="12.75">
      <c r="A15" s="6" t="s">
        <v>11</v>
      </c>
      <c r="B15" s="6">
        <f>B1*2*B2*B13/2</f>
        <v>4500</v>
      </c>
      <c r="F15" s="11">
        <v>5</v>
      </c>
      <c r="I15" s="9"/>
    </row>
    <row r="16" spans="1:6" ht="12.75">
      <c r="A16" s="8" t="s">
        <v>14</v>
      </c>
      <c r="F16" s="11"/>
    </row>
    <row r="17" spans="1:9" ht="12.75">
      <c r="A17" s="7" t="s">
        <v>12</v>
      </c>
      <c r="B17" s="7">
        <f>2*B2*B13</f>
        <v>1800</v>
      </c>
      <c r="F17" s="11">
        <v>6</v>
      </c>
      <c r="I17" s="9"/>
    </row>
    <row r="18" spans="1:6" ht="12.75">
      <c r="A18" s="7" t="s">
        <v>13</v>
      </c>
      <c r="B18" s="7">
        <f>B1*B17/2</f>
        <v>4500</v>
      </c>
      <c r="F18" s="11">
        <v>7</v>
      </c>
    </row>
    <row r="19" spans="6:9" ht="12.75">
      <c r="F19" s="11"/>
      <c r="I19" s="9"/>
    </row>
    <row r="20" spans="1:6" ht="12.75">
      <c r="A20" s="5" t="s">
        <v>15</v>
      </c>
      <c r="B20" s="5"/>
      <c r="F20" s="11"/>
    </row>
    <row r="21" spans="1:6" ht="12.75">
      <c r="A21" s="4" t="s">
        <v>16</v>
      </c>
      <c r="B21" s="12">
        <f>SQRT(2*B13/B2)</f>
        <v>4.242640687119285</v>
      </c>
      <c r="F21" s="11">
        <v>8</v>
      </c>
    </row>
    <row r="22" ht="12.75">
      <c r="F22" s="11"/>
    </row>
    <row r="23" spans="1:6" ht="12.75">
      <c r="A23" s="6" t="s">
        <v>18</v>
      </c>
      <c r="B23" s="13"/>
      <c r="F23" s="11"/>
    </row>
    <row r="24" spans="1:6" ht="12.75">
      <c r="A24" s="6" t="s">
        <v>17</v>
      </c>
      <c r="B24" s="6">
        <f>B2*B21^2/2</f>
        <v>89.99999999999999</v>
      </c>
      <c r="F24" s="11">
        <v>9</v>
      </c>
    </row>
    <row r="25" spans="1:6" ht="12.75">
      <c r="A25" s="5" t="s">
        <v>21</v>
      </c>
      <c r="F25" s="11"/>
    </row>
    <row r="26" spans="1:6" ht="12.75">
      <c r="A26" s="5" t="s">
        <v>19</v>
      </c>
      <c r="B26" s="5">
        <f>B2*B21</f>
        <v>42.426406871192846</v>
      </c>
      <c r="F26" s="11">
        <v>10</v>
      </c>
    </row>
    <row r="27" spans="1:6" ht="12.75">
      <c r="A27" s="5" t="s">
        <v>20</v>
      </c>
      <c r="B27" s="5">
        <f>B1*B26^2/2</f>
        <v>4499.999999999999</v>
      </c>
      <c r="F27" s="11">
        <v>11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2013-04-07T09:20:10Z</dcterms:created>
  <dcterms:modified xsi:type="dcterms:W3CDTF">2013-04-07T09:54:10Z</dcterms:modified>
  <cp:category/>
  <cp:version/>
  <cp:contentType/>
  <cp:contentStatus/>
</cp:coreProperties>
</file>