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<sst xmlns="http://schemas.openxmlformats.org/spreadsheetml/2006/main" count="24" uniqueCount="23">
  <si>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altezza del piano H m</t>
  </si>
  <si>
    <t>lunghezza del piano L m</t>
  </si>
  <si>
    <t>massa del corpo in Km m</t>
  </si>
  <si>
    <t>accelerazione gravità g m/sec^2</t>
  </si>
  <si>
    <t>coefficiente attrito k</t>
  </si>
  <si>
    <t>a = Po / m</t>
  </si>
  <si>
    <t>Po / P = H / L</t>
  </si>
  <si>
    <t>Po = P *  H / L</t>
  </si>
  <si>
    <t>sin(a) = H /L</t>
  </si>
  <si>
    <t>peso del corpo in nw P = m*g</t>
  </si>
  <si>
    <t>a = Po / m = (P * H / L)/ m =( m*g * H/L)/m = g * H /L</t>
  </si>
  <si>
    <t>a = g * sen(a)</t>
  </si>
  <si>
    <t>L = a * t^2 / 2……..t = radq(2 * L /a)…= radq(2* L^2 / g*H)</t>
  </si>
  <si>
    <t>t = radq(2 * L / g*sen(a))</t>
  </si>
  <si>
    <t xml:space="preserve">V = a*t = (g*H/2)*(radq(2*L^2/g*H) </t>
  </si>
  <si>
    <t>v^2 = (g^*H^2 / L^2)*(2*L^2/g*H) ….V= radq(2gH)</t>
  </si>
  <si>
    <t>a = g * H / L</t>
  </si>
  <si>
    <t>t = radq(2*L^2/g*H)</t>
  </si>
  <si>
    <t>t=radq(2*L/g*sen(a)</t>
  </si>
  <si>
    <t>V = radq(2*g*H)</t>
  </si>
  <si>
    <t>angolo del piano in gradi, radianti a</t>
  </si>
  <si>
    <t>calcolare accelerazione, tempo velocità discesa completa</t>
  </si>
  <si>
    <t>Po = P * sen(a)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</si>
</sst>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1" fillId="4" borderId="0" xfId="0" applyFont="1" applyFill="1" applyAlignment="1" quotePrefix="1">
      <alignment horizontal="left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9" borderId="0" xfId="0" applyFont="1" applyFill="1" applyAlignment="1">
      <alignment/>
    </xf>
    <xf numFmtId="0" fontId="0" fillId="5" borderId="0" xfId="0" applyFill="1" applyAlignment="1">
      <alignment/>
    </xf>
    <xf numFmtId="0" fontId="1" fillId="7" borderId="0" xfId="0" applyFont="1" applyFill="1" applyAlignment="1" quotePrefix="1">
      <alignment horizontal="left"/>
    </xf>
    <xf numFmtId="0" fontId="1" fillId="1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2</xdr:row>
      <xdr:rowOff>47625</xdr:rowOff>
    </xdr:from>
    <xdr:to>
      <xdr:col>8</xdr:col>
      <xdr:colOff>600075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8858250" y="542925"/>
          <a:ext cx="9525" cy="169545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9525</xdr:rowOff>
    </xdr:from>
    <xdr:to>
      <xdr:col>9</xdr:col>
      <xdr:colOff>9525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5819775" y="2238375"/>
          <a:ext cx="3067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57150</xdr:rowOff>
    </xdr:from>
    <xdr:to>
      <xdr:col>8</xdr:col>
      <xdr:colOff>590550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838825" y="552450"/>
          <a:ext cx="3019425" cy="1676400"/>
        </a:xfrm>
        <a:prstGeom prst="line">
          <a:avLst/>
        </a:prstGeom>
        <a:noFill/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</xdr:row>
      <xdr:rowOff>123825</xdr:rowOff>
    </xdr:from>
    <xdr:to>
      <xdr:col>7</xdr:col>
      <xdr:colOff>142875</xdr:colOff>
      <xdr:row>4</xdr:row>
      <xdr:rowOff>228600</xdr:rowOff>
    </xdr:to>
    <xdr:sp>
      <xdr:nvSpPr>
        <xdr:cNvPr id="4" name="Rectangle 4"/>
        <xdr:cNvSpPr>
          <a:spLocks/>
        </xdr:cNvSpPr>
      </xdr:nvSpPr>
      <xdr:spPr>
        <a:xfrm rot="19803502">
          <a:off x="7286625" y="866775"/>
          <a:ext cx="514350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4</xdr:row>
      <xdr:rowOff>95250</xdr:rowOff>
    </xdr:from>
    <xdr:to>
      <xdr:col>6</xdr:col>
      <xdr:colOff>504825</xdr:colOff>
      <xdr:row>8</xdr:row>
      <xdr:rowOff>9525</xdr:rowOff>
    </xdr:to>
    <xdr:sp>
      <xdr:nvSpPr>
        <xdr:cNvPr id="5" name="Line 5"/>
        <xdr:cNvSpPr>
          <a:spLocks/>
        </xdr:cNvSpPr>
      </xdr:nvSpPr>
      <xdr:spPr>
        <a:xfrm>
          <a:off x="7553325" y="1085850"/>
          <a:ext cx="0" cy="904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7</xdr:row>
      <xdr:rowOff>209550</xdr:rowOff>
    </xdr:from>
    <xdr:to>
      <xdr:col>5</xdr:col>
      <xdr:colOff>123825</xdr:colOff>
      <xdr:row>8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6315075" y="1943100"/>
          <a:ext cx="247650" cy="266700"/>
        </a:xfrm>
        <a:custGeom>
          <a:pathLst>
            <a:path h="28" w="26">
              <a:moveTo>
                <a:pt x="0" y="0"/>
              </a:moveTo>
              <a:cubicBezTo>
                <a:pt x="10" y="3"/>
                <a:pt x="20" y="6"/>
                <a:pt x="23" y="11"/>
              </a:cubicBezTo>
              <a:cubicBezTo>
                <a:pt x="26" y="16"/>
                <a:pt x="22" y="22"/>
                <a:pt x="19" y="28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9</xdr:row>
      <xdr:rowOff>114300</xdr:rowOff>
    </xdr:from>
    <xdr:to>
      <xdr:col>4</xdr:col>
      <xdr:colOff>438150</xdr:colOff>
      <xdr:row>10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991225" y="234315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495300</xdr:colOff>
      <xdr:row>4</xdr:row>
      <xdr:rowOff>104775</xdr:rowOff>
    </xdr:from>
    <xdr:to>
      <xdr:col>7</xdr:col>
      <xdr:colOff>276225</xdr:colOff>
      <xdr:row>7</xdr:row>
      <xdr:rowOff>57150</xdr:rowOff>
    </xdr:to>
    <xdr:sp>
      <xdr:nvSpPr>
        <xdr:cNvPr id="8" name="Line 8"/>
        <xdr:cNvSpPr>
          <a:spLocks/>
        </xdr:cNvSpPr>
      </xdr:nvSpPr>
      <xdr:spPr>
        <a:xfrm>
          <a:off x="7543800" y="1095375"/>
          <a:ext cx="390525" cy="6953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7</xdr:row>
      <xdr:rowOff>47625</xdr:rowOff>
    </xdr:from>
    <xdr:to>
      <xdr:col>7</xdr:col>
      <xdr:colOff>247650</xdr:colOff>
      <xdr:row>7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7543800" y="1781175"/>
          <a:ext cx="361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76200</xdr:rowOff>
    </xdr:from>
    <xdr:to>
      <xdr:col>6</xdr:col>
      <xdr:colOff>504825</xdr:colOff>
      <xdr:row>7</xdr:row>
      <xdr:rowOff>219075</xdr:rowOff>
    </xdr:to>
    <xdr:sp>
      <xdr:nvSpPr>
        <xdr:cNvPr id="10" name="Line 10"/>
        <xdr:cNvSpPr>
          <a:spLocks/>
        </xdr:cNvSpPr>
      </xdr:nvSpPr>
      <xdr:spPr>
        <a:xfrm flipH="1" flipV="1">
          <a:off x="7162800" y="1314450"/>
          <a:ext cx="390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</xdr:row>
      <xdr:rowOff>123825</xdr:rowOff>
    </xdr:from>
    <xdr:to>
      <xdr:col>6</xdr:col>
      <xdr:colOff>514350</xdr:colOff>
      <xdr:row>5</xdr:row>
      <xdr:rowOff>95250</xdr:rowOff>
    </xdr:to>
    <xdr:sp>
      <xdr:nvSpPr>
        <xdr:cNvPr id="11" name="Line 11"/>
        <xdr:cNvSpPr>
          <a:spLocks/>
        </xdr:cNvSpPr>
      </xdr:nvSpPr>
      <xdr:spPr>
        <a:xfrm flipH="1">
          <a:off x="7134225" y="1114425"/>
          <a:ext cx="428625" cy="2190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7</xdr:row>
      <xdr:rowOff>123825</xdr:rowOff>
    </xdr:from>
    <xdr:to>
      <xdr:col>6</xdr:col>
      <xdr:colOff>400050</xdr:colOff>
      <xdr:row>8</xdr:row>
      <xdr:rowOff>161925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219950" y="1857375"/>
          <a:ext cx="2286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7</xdr:col>
      <xdr:colOff>333375</xdr:colOff>
      <xdr:row>7</xdr:row>
      <xdr:rowOff>47625</xdr:rowOff>
    </xdr:from>
    <xdr:to>
      <xdr:col>8</xdr:col>
      <xdr:colOff>28575</xdr:colOff>
      <xdr:row>8</xdr:row>
      <xdr:rowOff>66675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991475" y="1781175"/>
          <a:ext cx="304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Pn</a:t>
          </a:r>
        </a:p>
      </xdr:txBody>
    </xdr:sp>
    <xdr:clientData/>
  </xdr:twoCellAnchor>
  <xdr:twoCellAnchor>
    <xdr:from>
      <xdr:col>5</xdr:col>
      <xdr:colOff>381000</xdr:colOff>
      <xdr:row>4</xdr:row>
      <xdr:rowOff>66675</xdr:rowOff>
    </xdr:from>
    <xdr:to>
      <xdr:col>6</xdr:col>
      <xdr:colOff>76200</xdr:colOff>
      <xdr:row>5</xdr:row>
      <xdr:rowOff>47625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819900" y="1057275"/>
          <a:ext cx="304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</a:t>
          </a:r>
        </a:p>
      </xdr:txBody>
    </xdr:sp>
    <xdr:clientData/>
  </xdr:twoCellAnchor>
  <xdr:twoCellAnchor>
    <xdr:from>
      <xdr:col>6</xdr:col>
      <xdr:colOff>123825</xdr:colOff>
      <xdr:row>1</xdr:row>
      <xdr:rowOff>161925</xdr:rowOff>
    </xdr:from>
    <xdr:to>
      <xdr:col>6</xdr:col>
      <xdr:colOff>514350</xdr:colOff>
      <xdr:row>4</xdr:row>
      <xdr:rowOff>123825</xdr:rowOff>
    </xdr:to>
    <xdr:sp>
      <xdr:nvSpPr>
        <xdr:cNvPr id="15" name="Line 15"/>
        <xdr:cNvSpPr>
          <a:spLocks/>
        </xdr:cNvSpPr>
      </xdr:nvSpPr>
      <xdr:spPr>
        <a:xfrm flipH="1" flipV="1">
          <a:off x="7172325" y="409575"/>
          <a:ext cx="3905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47625</xdr:rowOff>
    </xdr:from>
    <xdr:to>
      <xdr:col>7</xdr:col>
      <xdr:colOff>457200</xdr:colOff>
      <xdr:row>1</xdr:row>
      <xdr:rowOff>219075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334250" y="29527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reazione vincolo</a:t>
          </a:r>
        </a:p>
      </xdr:txBody>
    </xdr:sp>
    <xdr:clientData/>
  </xdr:twoCellAnchor>
  <xdr:twoCellAnchor>
    <xdr:from>
      <xdr:col>9</xdr:col>
      <xdr:colOff>133350</xdr:colOff>
      <xdr:row>5</xdr:row>
      <xdr:rowOff>9525</xdr:rowOff>
    </xdr:from>
    <xdr:to>
      <xdr:col>9</xdr:col>
      <xdr:colOff>352425</xdr:colOff>
      <xdr:row>6</xdr:row>
      <xdr:rowOff>19050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010650" y="1247775"/>
          <a:ext cx="2190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8</xdr:col>
      <xdr:colOff>66675</xdr:colOff>
      <xdr:row>1</xdr:row>
      <xdr:rowOff>161925</xdr:rowOff>
    </xdr:from>
    <xdr:to>
      <xdr:col>8</xdr:col>
      <xdr:colOff>371475</xdr:colOff>
      <xdr:row>2</xdr:row>
      <xdr:rowOff>142875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334375" y="409575"/>
          <a:ext cx="304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6</xdr:col>
      <xdr:colOff>523875</xdr:colOff>
      <xdr:row>6</xdr:row>
      <xdr:rowOff>0</xdr:rowOff>
    </xdr:from>
    <xdr:to>
      <xdr:col>7</xdr:col>
      <xdr:colOff>104775</xdr:colOff>
      <xdr:row>6</xdr:row>
      <xdr:rowOff>114300</xdr:rowOff>
    </xdr:to>
    <xdr:sp>
      <xdr:nvSpPr>
        <xdr:cNvPr id="19" name="AutoShape 19"/>
        <xdr:cNvSpPr>
          <a:spLocks/>
        </xdr:cNvSpPr>
      </xdr:nvSpPr>
      <xdr:spPr>
        <a:xfrm>
          <a:off x="7572375" y="1485900"/>
          <a:ext cx="190500" cy="114300"/>
        </a:xfrm>
        <a:custGeom>
          <a:pathLst>
            <a:path h="12" w="20">
              <a:moveTo>
                <a:pt x="0" y="5"/>
              </a:moveTo>
              <a:cubicBezTo>
                <a:pt x="5" y="8"/>
                <a:pt x="10" y="12"/>
                <a:pt x="13" y="11"/>
              </a:cubicBezTo>
              <a:cubicBezTo>
                <a:pt x="16" y="10"/>
                <a:pt x="18" y="5"/>
                <a:pt x="20" y="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6</xdr:row>
      <xdr:rowOff>142875</xdr:rowOff>
    </xdr:from>
    <xdr:to>
      <xdr:col>6</xdr:col>
      <xdr:colOff>495300</xdr:colOff>
      <xdr:row>7</xdr:row>
      <xdr:rowOff>19050</xdr:rowOff>
    </xdr:to>
    <xdr:sp>
      <xdr:nvSpPr>
        <xdr:cNvPr id="20" name="AutoShape 20"/>
        <xdr:cNvSpPr>
          <a:spLocks/>
        </xdr:cNvSpPr>
      </xdr:nvSpPr>
      <xdr:spPr>
        <a:xfrm>
          <a:off x="7439025" y="1628775"/>
          <a:ext cx="104775" cy="123825"/>
        </a:xfrm>
        <a:custGeom>
          <a:pathLst>
            <a:path h="13" w="11">
              <a:moveTo>
                <a:pt x="0" y="13"/>
              </a:moveTo>
              <a:cubicBezTo>
                <a:pt x="1" y="7"/>
                <a:pt x="2" y="2"/>
                <a:pt x="4" y="1"/>
              </a:cubicBezTo>
              <a:cubicBezTo>
                <a:pt x="6" y="0"/>
                <a:pt x="8" y="3"/>
                <a:pt x="11" y="7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J22" sqref="J22"/>
    </sheetView>
  </sheetViews>
  <sheetFormatPr defaultColWidth="9.140625" defaultRowHeight="19.5" customHeight="1"/>
  <cols>
    <col min="1" max="1" width="51.28125" style="0" customWidth="1"/>
    <col min="2" max="2" width="17.8515625" style="0" customWidth="1"/>
  </cols>
  <sheetData>
    <row r="1" spans="1:3" ht="19.5" customHeight="1">
      <c r="A1" s="2" t="s">
        <v>0</v>
      </c>
      <c r="B1" s="13">
        <v>5</v>
      </c>
      <c r="C1" s="1"/>
    </row>
    <row r="2" spans="1:3" ht="19.5" customHeight="1">
      <c r="A2" s="3" t="s">
        <v>1</v>
      </c>
      <c r="B2" s="13">
        <v>10</v>
      </c>
      <c r="C2" s="1"/>
    </row>
    <row r="3" spans="1:3" ht="19.5" customHeight="1">
      <c r="A3" s="16" t="s">
        <v>2</v>
      </c>
      <c r="B3" s="16">
        <v>2</v>
      </c>
      <c r="C3" s="1"/>
    </row>
    <row r="4" spans="1:3" ht="19.5" customHeight="1">
      <c r="A4" s="13" t="s">
        <v>3</v>
      </c>
      <c r="B4" s="13">
        <v>9.8</v>
      </c>
      <c r="C4" s="1"/>
    </row>
    <row r="5" spans="1:3" ht="19.5" customHeight="1">
      <c r="A5" s="1" t="s">
        <v>4</v>
      </c>
      <c r="B5" s="1">
        <v>0</v>
      </c>
      <c r="C5" s="1"/>
    </row>
    <row r="6" spans="1:3" ht="19.5" customHeight="1">
      <c r="A6" s="16" t="s">
        <v>9</v>
      </c>
      <c r="B6" s="16">
        <f>B3*B4</f>
        <v>19.6</v>
      </c>
      <c r="C6" s="1"/>
    </row>
    <row r="7" spans="1:3" ht="19.5" customHeight="1">
      <c r="A7" s="12" t="s">
        <v>20</v>
      </c>
      <c r="B7" s="12">
        <v>30</v>
      </c>
      <c r="C7" s="12">
        <f>RADIANS(B7)</f>
        <v>0.5235987755982988</v>
      </c>
    </row>
    <row r="8" ht="19.5" customHeight="1">
      <c r="A8" s="4" t="s">
        <v>5</v>
      </c>
    </row>
    <row r="9" ht="19.5" customHeight="1">
      <c r="A9" s="10" t="s">
        <v>6</v>
      </c>
    </row>
    <row r="10" spans="1:2" ht="19.5" customHeight="1">
      <c r="A10" s="10" t="s">
        <v>7</v>
      </c>
      <c r="B10" s="10">
        <f>B6*B1/B2</f>
        <v>9.8</v>
      </c>
    </row>
    <row r="11" spans="1:2" ht="19.5" customHeight="1">
      <c r="A11" s="11" t="s">
        <v>8</v>
      </c>
      <c r="B11" s="1">
        <f>B1/B2</f>
        <v>0.5</v>
      </c>
    </row>
    <row r="12" spans="1:2" ht="19.5" customHeight="1">
      <c r="A12" s="15" t="s">
        <v>22</v>
      </c>
      <c r="B12" s="10">
        <f>B6*SIN(C7)</f>
        <v>9.799999999999999</v>
      </c>
    </row>
    <row r="13" spans="1:4" ht="19.5" customHeight="1">
      <c r="A13" s="9" t="s">
        <v>21</v>
      </c>
      <c r="B13" s="14"/>
      <c r="C13" s="14"/>
      <c r="D13" s="14"/>
    </row>
    <row r="14" spans="1:4" ht="19.5" customHeight="1">
      <c r="A14" s="5" t="s">
        <v>10</v>
      </c>
      <c r="B14" s="9" t="s">
        <v>16</v>
      </c>
      <c r="D14" s="9">
        <f>B4*B1/B2</f>
        <v>4.9</v>
      </c>
    </row>
    <row r="15" spans="1:4" ht="19.5" customHeight="1">
      <c r="A15" s="7" t="s">
        <v>11</v>
      </c>
      <c r="B15" s="9" t="s">
        <v>11</v>
      </c>
      <c r="D15" s="9">
        <f>B4*SIN(C7)</f>
        <v>4.8999999999999995</v>
      </c>
    </row>
    <row r="16" ht="19.5" customHeight="1">
      <c r="D16" s="1"/>
    </row>
    <row r="17" spans="1:4" ht="19.5" customHeight="1">
      <c r="A17" s="5" t="s">
        <v>12</v>
      </c>
      <c r="B17" s="9" t="s">
        <v>17</v>
      </c>
      <c r="D17" s="9">
        <f>SQRT(2*B2^2/(B4*B1))</f>
        <v>2.0203050891044216</v>
      </c>
    </row>
    <row r="18" spans="1:4" ht="19.5" customHeight="1">
      <c r="A18" s="7" t="s">
        <v>13</v>
      </c>
      <c r="B18" s="9" t="s">
        <v>18</v>
      </c>
      <c r="D18" s="9">
        <f>SQRT(2*B2/(B4*SIN(C7)))</f>
        <v>2.0203050891044216</v>
      </c>
    </row>
    <row r="19" ht="19.5" customHeight="1">
      <c r="D19" s="1"/>
    </row>
    <row r="20" spans="1:4" ht="19.5" customHeight="1">
      <c r="A20" s="8" t="s">
        <v>14</v>
      </c>
      <c r="D20" s="1"/>
    </row>
    <row r="21" spans="1:4" ht="19.5" customHeight="1">
      <c r="A21" s="6" t="s">
        <v>15</v>
      </c>
      <c r="B21" s="9" t="s">
        <v>19</v>
      </c>
      <c r="D21" s="9">
        <f>SQRT(2*B4*B1)</f>
        <v>9.899494936611665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2013-03-29T15:49:08Z</dcterms:created>
  <dcterms:modified xsi:type="dcterms:W3CDTF">2013-03-29T16:48:17Z</dcterms:modified>
  <cp:category/>
  <cp:version/>
  <cp:contentType/>
  <cp:contentStatus/>
</cp:coreProperties>
</file>