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<sst xmlns="http://schemas.openxmlformats.org/spreadsheetml/2006/main" count="19" uniqueCount="18">
  <si>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massa in Kg m</t>
  </si>
  <si>
    <t>forza costante in nw F</t>
  </si>
  <si>
    <t>angolo a in gradi, radianti</t>
  </si>
  <si>
    <t>calcolare accelerazione a m/se^2</t>
  </si>
  <si>
    <t>coefficiente attrito k</t>
  </si>
  <si>
    <t>a = Fo / m</t>
  </si>
  <si>
    <t>Fo = F cos(a)</t>
  </si>
  <si>
    <t>calcoli</t>
  </si>
  <si>
    <t>forze agenti costanti con angolo a</t>
  </si>
  <si>
    <t>forza1 in nw F1</t>
  </si>
  <si>
    <t>forza2 in nw F2</t>
  </si>
  <si>
    <t>calcolare accelerazione risultante a m/sec^2</t>
  </si>
  <si>
    <t>a = F / m</t>
  </si>
  <si>
    <t>F = radq(F1^2+F2^2- 2*F1*F2*cos(b))</t>
  </si>
  <si>
    <t>b = (360-2*a)/2</t>
  </si>
  <si>
    <t>F / sen (b ) = F1 / sen ( c )</t>
  </si>
  <si>
    <t>sen ( c) = F1 * sen( b) / F</t>
  </si>
  <si>
    <t>gradi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</si>
</sst>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0" fontId="1" fillId="0" borderId="0" xfId="0" applyFont="1" applyAlignment="1" quotePrefix="1">
      <alignment horizontal="left"/>
    </xf>
    <xf numFmtId="0" fontId="0" fillId="8" borderId="0" xfId="0" applyFill="1" applyAlignment="1">
      <alignment/>
    </xf>
    <xf numFmtId="0" fontId="1" fillId="8" borderId="0" xfId="0" applyFont="1" applyFill="1" applyAlignment="1">
      <alignment/>
    </xf>
    <xf numFmtId="0" fontId="1" fillId="9" borderId="0" xfId="0" applyFont="1" applyFill="1" applyAlignment="1" quotePrefix="1">
      <alignment horizontal="left"/>
    </xf>
    <xf numFmtId="0" fontId="1" fillId="9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219075</xdr:rowOff>
    </xdr:from>
    <xdr:to>
      <xdr:col>9</xdr:col>
      <xdr:colOff>581025</xdr:colOff>
      <xdr:row>3</xdr:row>
      <xdr:rowOff>219075</xdr:rowOff>
    </xdr:to>
    <xdr:sp>
      <xdr:nvSpPr>
        <xdr:cNvPr id="1" name="Line 2"/>
        <xdr:cNvSpPr>
          <a:spLocks/>
        </xdr:cNvSpPr>
      </xdr:nvSpPr>
      <xdr:spPr>
        <a:xfrm>
          <a:off x="5000625" y="962025"/>
          <a:ext cx="30194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2</xdr:row>
      <xdr:rowOff>9525</xdr:rowOff>
    </xdr:from>
    <xdr:to>
      <xdr:col>7</xdr:col>
      <xdr:colOff>19050</xdr:colOff>
      <xdr:row>3</xdr:row>
      <xdr:rowOff>180975</xdr:rowOff>
    </xdr:to>
    <xdr:sp>
      <xdr:nvSpPr>
        <xdr:cNvPr id="2" name="Rectangle 3"/>
        <xdr:cNvSpPr>
          <a:spLocks/>
        </xdr:cNvSpPr>
      </xdr:nvSpPr>
      <xdr:spPr>
        <a:xfrm>
          <a:off x="5600700" y="504825"/>
          <a:ext cx="63817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3</xdr:row>
      <xdr:rowOff>9525</xdr:rowOff>
    </xdr:from>
    <xdr:to>
      <xdr:col>8</xdr:col>
      <xdr:colOff>333375</xdr:colOff>
      <xdr:row>4</xdr:row>
      <xdr:rowOff>200025</xdr:rowOff>
    </xdr:to>
    <xdr:sp>
      <xdr:nvSpPr>
        <xdr:cNvPr id="3" name="Line 4"/>
        <xdr:cNvSpPr>
          <a:spLocks/>
        </xdr:cNvSpPr>
      </xdr:nvSpPr>
      <xdr:spPr>
        <a:xfrm>
          <a:off x="5943600" y="752475"/>
          <a:ext cx="1219200" cy="438150"/>
        </a:xfrm>
        <a:prstGeom prst="line">
          <a:avLst/>
        </a:prstGeom>
        <a:noFill/>
        <a:ln w="38100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5</xdr:row>
      <xdr:rowOff>19050</xdr:rowOff>
    </xdr:from>
    <xdr:to>
      <xdr:col>9</xdr:col>
      <xdr:colOff>38100</xdr:colOff>
      <xdr:row>6</xdr:row>
      <xdr:rowOff>47625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7134225" y="1257300"/>
          <a:ext cx="3429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6</xdr:col>
      <xdr:colOff>342900</xdr:colOff>
      <xdr:row>3</xdr:row>
      <xdr:rowOff>0</xdr:rowOff>
    </xdr:from>
    <xdr:to>
      <xdr:col>8</xdr:col>
      <xdr:colOff>304800</xdr:colOff>
      <xdr:row>3</xdr:row>
      <xdr:rowOff>9525</xdr:rowOff>
    </xdr:to>
    <xdr:sp>
      <xdr:nvSpPr>
        <xdr:cNvPr id="5" name="Line 6"/>
        <xdr:cNvSpPr>
          <a:spLocks/>
        </xdr:cNvSpPr>
      </xdr:nvSpPr>
      <xdr:spPr>
        <a:xfrm flipV="1">
          <a:off x="5953125" y="742950"/>
          <a:ext cx="1181100" cy="95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3</xdr:row>
      <xdr:rowOff>19050</xdr:rowOff>
    </xdr:from>
    <xdr:to>
      <xdr:col>6</xdr:col>
      <xdr:colOff>361950</xdr:colOff>
      <xdr:row>4</xdr:row>
      <xdr:rowOff>219075</xdr:rowOff>
    </xdr:to>
    <xdr:sp>
      <xdr:nvSpPr>
        <xdr:cNvPr id="6" name="Line 7"/>
        <xdr:cNvSpPr>
          <a:spLocks/>
        </xdr:cNvSpPr>
      </xdr:nvSpPr>
      <xdr:spPr>
        <a:xfrm>
          <a:off x="5972175" y="7620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2</xdr:row>
      <xdr:rowOff>47625</xdr:rowOff>
    </xdr:from>
    <xdr:to>
      <xdr:col>9</xdr:col>
      <xdr:colOff>276225</xdr:colOff>
      <xdr:row>3</xdr:row>
      <xdr:rowOff>38100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7239000" y="542925"/>
          <a:ext cx="4762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</a:t>
          </a:r>
        </a:p>
      </xdr:txBody>
    </xdr:sp>
    <xdr:clientData/>
  </xdr:twoCellAnchor>
  <xdr:twoCellAnchor>
    <xdr:from>
      <xdr:col>6</xdr:col>
      <xdr:colOff>219075</xdr:colOff>
      <xdr:row>5</xdr:row>
      <xdr:rowOff>19050</xdr:rowOff>
    </xdr:from>
    <xdr:to>
      <xdr:col>6</xdr:col>
      <xdr:colOff>581025</xdr:colOff>
      <xdr:row>6</xdr:row>
      <xdr:rowOff>38100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5829300" y="1257300"/>
          <a:ext cx="3619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Fn</a:t>
          </a:r>
        </a:p>
      </xdr:txBody>
    </xdr:sp>
    <xdr:clientData/>
  </xdr:twoCellAnchor>
  <xdr:twoCellAnchor>
    <xdr:from>
      <xdr:col>7</xdr:col>
      <xdr:colOff>352425</xdr:colOff>
      <xdr:row>3</xdr:row>
      <xdr:rowOff>0</xdr:rowOff>
    </xdr:from>
    <xdr:to>
      <xdr:col>7</xdr:col>
      <xdr:colOff>485775</xdr:colOff>
      <xdr:row>3</xdr:row>
      <xdr:rowOff>219075</xdr:rowOff>
    </xdr:to>
    <xdr:sp>
      <xdr:nvSpPr>
        <xdr:cNvPr id="9" name="AutoShape 10"/>
        <xdr:cNvSpPr>
          <a:spLocks/>
        </xdr:cNvSpPr>
      </xdr:nvSpPr>
      <xdr:spPr>
        <a:xfrm>
          <a:off x="6572250" y="742950"/>
          <a:ext cx="133350" cy="219075"/>
        </a:xfrm>
        <a:custGeom>
          <a:pathLst>
            <a:path h="24" w="14">
              <a:moveTo>
                <a:pt x="0" y="0"/>
              </a:moveTo>
              <a:cubicBezTo>
                <a:pt x="7" y="5"/>
                <a:pt x="14" y="10"/>
                <a:pt x="14" y="14"/>
              </a:cubicBezTo>
              <a:cubicBezTo>
                <a:pt x="14" y="18"/>
                <a:pt x="7" y="21"/>
                <a:pt x="0" y="24"/>
              </a:cubicBezTo>
            </a:path>
          </a:pathLst>
        </a:cu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11</xdr:row>
      <xdr:rowOff>228600</xdr:rowOff>
    </xdr:from>
    <xdr:to>
      <xdr:col>7</xdr:col>
      <xdr:colOff>19050</xdr:colOff>
      <xdr:row>13</xdr:row>
      <xdr:rowOff>228600</xdr:rowOff>
    </xdr:to>
    <xdr:sp>
      <xdr:nvSpPr>
        <xdr:cNvPr id="10" name="Rectangle 11"/>
        <xdr:cNvSpPr>
          <a:spLocks/>
        </xdr:cNvSpPr>
      </xdr:nvSpPr>
      <xdr:spPr>
        <a:xfrm>
          <a:off x="5600700" y="2952750"/>
          <a:ext cx="638175" cy="495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13</xdr:row>
      <xdr:rowOff>19050</xdr:rowOff>
    </xdr:from>
    <xdr:to>
      <xdr:col>8</xdr:col>
      <xdr:colOff>600075</xdr:colOff>
      <xdr:row>13</xdr:row>
      <xdr:rowOff>19050</xdr:rowOff>
    </xdr:to>
    <xdr:sp>
      <xdr:nvSpPr>
        <xdr:cNvPr id="11" name="Line 12"/>
        <xdr:cNvSpPr>
          <a:spLocks/>
        </xdr:cNvSpPr>
      </xdr:nvSpPr>
      <xdr:spPr>
        <a:xfrm>
          <a:off x="5953125" y="323850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9</xdr:row>
      <xdr:rowOff>0</xdr:rowOff>
    </xdr:from>
    <xdr:to>
      <xdr:col>8</xdr:col>
      <xdr:colOff>47625</xdr:colOff>
      <xdr:row>13</xdr:row>
      <xdr:rowOff>0</xdr:rowOff>
    </xdr:to>
    <xdr:sp>
      <xdr:nvSpPr>
        <xdr:cNvPr id="12" name="Line 13"/>
        <xdr:cNvSpPr>
          <a:spLocks/>
        </xdr:cNvSpPr>
      </xdr:nvSpPr>
      <xdr:spPr>
        <a:xfrm flipV="1">
          <a:off x="5953125" y="2228850"/>
          <a:ext cx="9239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457200</xdr:colOff>
      <xdr:row>30</xdr:row>
      <xdr:rowOff>19050</xdr:rowOff>
    </xdr:from>
    <xdr:to>
      <xdr:col>18</xdr:col>
      <xdr:colOff>104775</xdr:colOff>
      <xdr:row>30</xdr:row>
      <xdr:rowOff>19050</xdr:rowOff>
    </xdr:to>
    <xdr:sp>
      <xdr:nvSpPr>
        <xdr:cNvPr id="13" name="Line 14"/>
        <xdr:cNvSpPr>
          <a:spLocks/>
        </xdr:cNvSpPr>
      </xdr:nvSpPr>
      <xdr:spPr>
        <a:xfrm>
          <a:off x="11553825" y="74485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13</xdr:row>
      <xdr:rowOff>123825</xdr:rowOff>
    </xdr:from>
    <xdr:to>
      <xdr:col>9</xdr:col>
      <xdr:colOff>200025</xdr:colOff>
      <xdr:row>14</xdr:row>
      <xdr:rowOff>133350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7248525" y="3343275"/>
          <a:ext cx="3905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F1</a:t>
          </a:r>
        </a:p>
      </xdr:txBody>
    </xdr:sp>
    <xdr:clientData/>
  </xdr:twoCellAnchor>
  <xdr:twoCellAnchor>
    <xdr:from>
      <xdr:col>7</xdr:col>
      <xdr:colOff>85725</xdr:colOff>
      <xdr:row>8</xdr:row>
      <xdr:rowOff>85725</xdr:rowOff>
    </xdr:from>
    <xdr:to>
      <xdr:col>7</xdr:col>
      <xdr:colOff>466725</xdr:colOff>
      <xdr:row>9</xdr:row>
      <xdr:rowOff>133350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6305550" y="2066925"/>
          <a:ext cx="3810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F2</a:t>
          </a:r>
        </a:p>
      </xdr:txBody>
    </xdr:sp>
    <xdr:clientData/>
  </xdr:twoCellAnchor>
  <xdr:twoCellAnchor>
    <xdr:from>
      <xdr:col>7</xdr:col>
      <xdr:colOff>123825</xdr:colOff>
      <xdr:row>11</xdr:row>
      <xdr:rowOff>76200</xdr:rowOff>
    </xdr:from>
    <xdr:to>
      <xdr:col>7</xdr:col>
      <xdr:colOff>352425</xdr:colOff>
      <xdr:row>13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6343650" y="2800350"/>
          <a:ext cx="228600" cy="419100"/>
        </a:xfrm>
        <a:custGeom>
          <a:pathLst>
            <a:path h="44" w="24">
              <a:moveTo>
                <a:pt x="0" y="0"/>
              </a:moveTo>
              <a:cubicBezTo>
                <a:pt x="8" y="4"/>
                <a:pt x="16" y="9"/>
                <a:pt x="20" y="16"/>
              </a:cubicBezTo>
              <a:cubicBezTo>
                <a:pt x="24" y="23"/>
                <a:pt x="24" y="33"/>
                <a:pt x="24" y="44"/>
              </a:cubicBezTo>
            </a:path>
          </a:pathLst>
        </a:cu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13</xdr:row>
      <xdr:rowOff>95250</xdr:rowOff>
    </xdr:from>
    <xdr:to>
      <xdr:col>7</xdr:col>
      <xdr:colOff>361950</xdr:colOff>
      <xdr:row>14</xdr:row>
      <xdr:rowOff>57150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6286500" y="331470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8</xdr:col>
      <xdr:colOff>28575</xdr:colOff>
      <xdr:row>9</xdr:row>
      <xdr:rowOff>9525</xdr:rowOff>
    </xdr:from>
    <xdr:to>
      <xdr:col>10</xdr:col>
      <xdr:colOff>190500</xdr:colOff>
      <xdr:row>9</xdr:row>
      <xdr:rowOff>19050</xdr:rowOff>
    </xdr:to>
    <xdr:sp>
      <xdr:nvSpPr>
        <xdr:cNvPr id="18" name="Line 19"/>
        <xdr:cNvSpPr>
          <a:spLocks/>
        </xdr:cNvSpPr>
      </xdr:nvSpPr>
      <xdr:spPr>
        <a:xfrm>
          <a:off x="6858000" y="2238375"/>
          <a:ext cx="1381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9</xdr:row>
      <xdr:rowOff>0</xdr:rowOff>
    </xdr:from>
    <xdr:to>
      <xdr:col>10</xdr:col>
      <xdr:colOff>200025</xdr:colOff>
      <xdr:row>13</xdr:row>
      <xdr:rowOff>28575</xdr:rowOff>
    </xdr:to>
    <xdr:sp>
      <xdr:nvSpPr>
        <xdr:cNvPr id="19" name="Line 20"/>
        <xdr:cNvSpPr>
          <a:spLocks/>
        </xdr:cNvSpPr>
      </xdr:nvSpPr>
      <xdr:spPr>
        <a:xfrm flipV="1">
          <a:off x="7400925" y="2228850"/>
          <a:ext cx="8477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9</xdr:row>
      <xdr:rowOff>19050</xdr:rowOff>
    </xdr:from>
    <xdr:to>
      <xdr:col>10</xdr:col>
      <xdr:colOff>180975</xdr:colOff>
      <xdr:row>13</xdr:row>
      <xdr:rowOff>19050</xdr:rowOff>
    </xdr:to>
    <xdr:sp>
      <xdr:nvSpPr>
        <xdr:cNvPr id="20" name="Line 21"/>
        <xdr:cNvSpPr>
          <a:spLocks/>
        </xdr:cNvSpPr>
      </xdr:nvSpPr>
      <xdr:spPr>
        <a:xfrm flipV="1">
          <a:off x="5953125" y="2247900"/>
          <a:ext cx="2276475" cy="99060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9</xdr:row>
      <xdr:rowOff>19050</xdr:rowOff>
    </xdr:from>
    <xdr:to>
      <xdr:col>8</xdr:col>
      <xdr:colOff>342900</xdr:colOff>
      <xdr:row>10</xdr:row>
      <xdr:rowOff>57150</xdr:rowOff>
    </xdr:to>
    <xdr:sp>
      <xdr:nvSpPr>
        <xdr:cNvPr id="21" name="AutoShape 22"/>
        <xdr:cNvSpPr>
          <a:spLocks/>
        </xdr:cNvSpPr>
      </xdr:nvSpPr>
      <xdr:spPr>
        <a:xfrm>
          <a:off x="6648450" y="2247900"/>
          <a:ext cx="523875" cy="285750"/>
        </a:xfrm>
        <a:custGeom>
          <a:pathLst>
            <a:path h="30" w="55">
              <a:moveTo>
                <a:pt x="0" y="25"/>
              </a:moveTo>
              <a:cubicBezTo>
                <a:pt x="13" y="27"/>
                <a:pt x="26" y="30"/>
                <a:pt x="35" y="26"/>
              </a:cubicBezTo>
              <a:cubicBezTo>
                <a:pt x="44" y="22"/>
                <a:pt x="49" y="11"/>
                <a:pt x="55" y="0"/>
              </a:cubicBezTo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9</xdr:row>
      <xdr:rowOff>104775</xdr:rowOff>
    </xdr:from>
    <xdr:to>
      <xdr:col>8</xdr:col>
      <xdr:colOff>542925</xdr:colOff>
      <xdr:row>10</xdr:row>
      <xdr:rowOff>57150</xdr:rowOff>
    </xdr:to>
    <xdr:sp>
      <xdr:nvSpPr>
        <xdr:cNvPr id="22" name="TextBox 23"/>
        <xdr:cNvSpPr txBox="1">
          <a:spLocks noChangeArrowheads="1"/>
        </xdr:cNvSpPr>
      </xdr:nvSpPr>
      <xdr:spPr>
        <a:xfrm>
          <a:off x="7143750" y="2333625"/>
          <a:ext cx="228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571500</xdr:colOff>
      <xdr:row>11</xdr:row>
      <xdr:rowOff>161925</xdr:rowOff>
    </xdr:from>
    <xdr:to>
      <xdr:col>8</xdr:col>
      <xdr:colOff>219075</xdr:colOff>
      <xdr:row>13</xdr:row>
      <xdr:rowOff>9525</xdr:rowOff>
    </xdr:to>
    <xdr:sp>
      <xdr:nvSpPr>
        <xdr:cNvPr id="23" name="AutoShape 24"/>
        <xdr:cNvSpPr>
          <a:spLocks/>
        </xdr:cNvSpPr>
      </xdr:nvSpPr>
      <xdr:spPr>
        <a:xfrm>
          <a:off x="6791325" y="2886075"/>
          <a:ext cx="257175" cy="342900"/>
        </a:xfrm>
        <a:custGeom>
          <a:pathLst>
            <a:path h="36" w="27">
              <a:moveTo>
                <a:pt x="0" y="0"/>
              </a:moveTo>
              <a:cubicBezTo>
                <a:pt x="10" y="5"/>
                <a:pt x="21" y="10"/>
                <a:pt x="24" y="16"/>
              </a:cubicBezTo>
              <a:cubicBezTo>
                <a:pt x="27" y="22"/>
                <a:pt x="17" y="33"/>
                <a:pt x="16" y="36"/>
              </a:cubicBezTo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11</xdr:row>
      <xdr:rowOff>152400</xdr:rowOff>
    </xdr:from>
    <xdr:to>
      <xdr:col>8</xdr:col>
      <xdr:colOff>419100</xdr:colOff>
      <xdr:row>12</xdr:row>
      <xdr:rowOff>114300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7019925" y="2876550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4</xdr:col>
      <xdr:colOff>600075</xdr:colOff>
      <xdr:row>13</xdr:row>
      <xdr:rowOff>9525</xdr:rowOff>
    </xdr:from>
    <xdr:to>
      <xdr:col>6</xdr:col>
      <xdr:colOff>333375</xdr:colOff>
      <xdr:row>13</xdr:row>
      <xdr:rowOff>9525</xdr:rowOff>
    </xdr:to>
    <xdr:sp>
      <xdr:nvSpPr>
        <xdr:cNvPr id="25" name="Line 26"/>
        <xdr:cNvSpPr>
          <a:spLocks/>
        </xdr:cNvSpPr>
      </xdr:nvSpPr>
      <xdr:spPr>
        <a:xfrm>
          <a:off x="4991100" y="32289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13</xdr:row>
      <xdr:rowOff>9525</xdr:rowOff>
    </xdr:from>
    <xdr:to>
      <xdr:col>11</xdr:col>
      <xdr:colOff>38100</xdr:colOff>
      <xdr:row>13</xdr:row>
      <xdr:rowOff>19050</xdr:rowOff>
    </xdr:to>
    <xdr:sp>
      <xdr:nvSpPr>
        <xdr:cNvPr id="26" name="Line 27"/>
        <xdr:cNvSpPr>
          <a:spLocks/>
        </xdr:cNvSpPr>
      </xdr:nvSpPr>
      <xdr:spPr>
        <a:xfrm flipV="1">
          <a:off x="7381875" y="3228975"/>
          <a:ext cx="1314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533400</xdr:colOff>
      <xdr:row>12</xdr:row>
      <xdr:rowOff>19050</xdr:rowOff>
    </xdr:from>
    <xdr:to>
      <xdr:col>11</xdr:col>
      <xdr:colOff>85725</xdr:colOff>
      <xdr:row>12</xdr:row>
      <xdr:rowOff>200025</xdr:rowOff>
    </xdr:to>
    <xdr:sp>
      <xdr:nvSpPr>
        <xdr:cNvPr id="27" name="TextBox 28"/>
        <xdr:cNvSpPr txBox="1">
          <a:spLocks noChangeArrowheads="1"/>
        </xdr:cNvSpPr>
      </xdr:nvSpPr>
      <xdr:spPr>
        <a:xfrm>
          <a:off x="7972425" y="2990850"/>
          <a:ext cx="7715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orizzontale</a:t>
          </a:r>
        </a:p>
      </xdr:txBody>
    </xdr:sp>
    <xdr:clientData/>
  </xdr:twoCellAnchor>
  <xdr:twoCellAnchor>
    <xdr:from>
      <xdr:col>10</xdr:col>
      <xdr:colOff>219075</xdr:colOff>
      <xdr:row>8</xdr:row>
      <xdr:rowOff>47625</xdr:rowOff>
    </xdr:from>
    <xdr:to>
      <xdr:col>10</xdr:col>
      <xdr:colOff>590550</xdr:colOff>
      <xdr:row>9</xdr:row>
      <xdr:rowOff>85725</xdr:rowOff>
    </xdr:to>
    <xdr:sp>
      <xdr:nvSpPr>
        <xdr:cNvPr id="28" name="TextBox 29"/>
        <xdr:cNvSpPr txBox="1">
          <a:spLocks noChangeArrowheads="1"/>
        </xdr:cNvSpPr>
      </xdr:nvSpPr>
      <xdr:spPr>
        <a:xfrm>
          <a:off x="8267700" y="2028825"/>
          <a:ext cx="3714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oneCellAnchor>
    <xdr:from>
      <xdr:col>0</xdr:col>
      <xdr:colOff>914400</xdr:colOff>
      <xdr:row>20</xdr:row>
      <xdr:rowOff>190500</xdr:rowOff>
    </xdr:from>
    <xdr:ext cx="76200" cy="209550"/>
    <xdr:sp>
      <xdr:nvSpPr>
        <xdr:cNvPr id="29" name="TextBox 30"/>
        <xdr:cNvSpPr txBox="1">
          <a:spLocks noChangeArrowheads="1"/>
        </xdr:cNvSpPr>
      </xdr:nvSpPr>
      <xdr:spPr>
        <a:xfrm>
          <a:off x="914400" y="5143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L22" sqref="L22"/>
    </sheetView>
  </sheetViews>
  <sheetFormatPr defaultColWidth="9.140625" defaultRowHeight="19.5" customHeight="1"/>
  <cols>
    <col min="1" max="1" width="38.421875" style="0" customWidth="1"/>
  </cols>
  <sheetData>
    <row r="1" spans="1:4" ht="19.5" customHeight="1">
      <c r="A1" s="1" t="s">
        <v>0</v>
      </c>
      <c r="B1" s="1">
        <v>20</v>
      </c>
      <c r="C1" s="1"/>
      <c r="D1" s="5" t="s">
        <v>7</v>
      </c>
    </row>
    <row r="2" spans="1:3" ht="19.5" customHeight="1">
      <c r="A2" s="3" t="s">
        <v>1</v>
      </c>
      <c r="B2" s="3">
        <v>100</v>
      </c>
      <c r="C2" s="1"/>
    </row>
    <row r="3" spans="1:3" ht="19.5" customHeight="1">
      <c r="A3" s="2" t="s">
        <v>2</v>
      </c>
      <c r="B3" s="2">
        <v>60</v>
      </c>
      <c r="C3" s="2">
        <f>RADIANS(B3)</f>
        <v>1.0471975511965976</v>
      </c>
    </row>
    <row r="4" spans="1:3" ht="19.5" customHeight="1">
      <c r="A4" s="1" t="s">
        <v>4</v>
      </c>
      <c r="B4" s="1">
        <v>0</v>
      </c>
      <c r="C4" s="1"/>
    </row>
    <row r="5" spans="1:3" ht="19.5" customHeight="1">
      <c r="A5" s="4" t="s">
        <v>3</v>
      </c>
      <c r="B5" s="1"/>
      <c r="C5" s="1"/>
    </row>
    <row r="7" spans="1:4" ht="19.5" customHeight="1">
      <c r="A7" s="4" t="s">
        <v>5</v>
      </c>
      <c r="B7" s="1"/>
      <c r="C7" s="4">
        <f>B8/B1</f>
        <v>2.500000000000001</v>
      </c>
      <c r="D7" s="5">
        <v>2</v>
      </c>
    </row>
    <row r="8" spans="1:4" ht="19.5" customHeight="1">
      <c r="A8" s="1" t="s">
        <v>6</v>
      </c>
      <c r="B8" s="1">
        <f>B2*COS(C3)</f>
        <v>50.000000000000014</v>
      </c>
      <c r="C8" s="1"/>
      <c r="D8" s="5">
        <v>1</v>
      </c>
    </row>
    <row r="11" spans="1:2" ht="19.5" customHeight="1">
      <c r="A11" s="6" t="s">
        <v>0</v>
      </c>
      <c r="B11" s="1">
        <v>1</v>
      </c>
    </row>
    <row r="12" spans="1:4" ht="19.5" customHeight="1">
      <c r="A12" s="7" t="s">
        <v>8</v>
      </c>
      <c r="B12" s="7">
        <v>60</v>
      </c>
      <c r="C12" s="1">
        <f>RADIANS(B12)</f>
        <v>1.0471975511965976</v>
      </c>
      <c r="D12" s="10">
        <v>1</v>
      </c>
    </row>
    <row r="13" spans="1:2" ht="19.5" customHeight="1">
      <c r="A13" s="1" t="s">
        <v>9</v>
      </c>
      <c r="B13" s="1">
        <v>10</v>
      </c>
    </row>
    <row r="14" spans="1:2" ht="19.5" customHeight="1">
      <c r="A14" s="1" t="s">
        <v>10</v>
      </c>
      <c r="B14" s="1">
        <v>10</v>
      </c>
    </row>
    <row r="15" spans="1:2" ht="19.5" customHeight="1">
      <c r="A15" s="1"/>
      <c r="B15" s="1"/>
    </row>
    <row r="16" spans="1:2" ht="19.5" customHeight="1">
      <c r="A16" s="4" t="s">
        <v>11</v>
      </c>
      <c r="B16" s="4"/>
    </row>
    <row r="17" spans="6:9" ht="19.5" customHeight="1">
      <c r="F17" s="11" t="s">
        <v>15</v>
      </c>
      <c r="G17" s="12"/>
      <c r="H17" s="12"/>
      <c r="I17" s="12"/>
    </row>
    <row r="18" spans="1:10" ht="19.5" customHeight="1">
      <c r="A18" s="1" t="s">
        <v>12</v>
      </c>
      <c r="C18" s="4">
        <f>C19/B11</f>
        <v>17.32050807568877</v>
      </c>
      <c r="D18" s="10">
        <v>4</v>
      </c>
      <c r="F18" s="12" t="s">
        <v>16</v>
      </c>
      <c r="G18" s="12"/>
      <c r="H18" s="12"/>
      <c r="I18" s="12">
        <f>B13*SIN(C20)/C19</f>
        <v>0.5000000000000001</v>
      </c>
      <c r="J18" s="9">
        <v>5</v>
      </c>
    </row>
    <row r="19" spans="1:9" ht="19.5" customHeight="1">
      <c r="A19" s="8" t="s">
        <v>13</v>
      </c>
      <c r="C19" s="1">
        <f>SQRT(B13^2+B14^2-2*B13*B14*COS(C20))</f>
        <v>17.32050807568877</v>
      </c>
      <c r="D19" s="10">
        <v>3</v>
      </c>
      <c r="F19" s="12">
        <f>ASIN(I18)</f>
        <v>0.523598775598299</v>
      </c>
      <c r="G19" s="4">
        <f>DEGREES(F19)</f>
        <v>30.00000000000001</v>
      </c>
      <c r="H19" s="4" t="s">
        <v>17</v>
      </c>
      <c r="I19" s="1"/>
    </row>
    <row r="20" spans="1:7" ht="19.5" customHeight="1">
      <c r="A20" s="1" t="s">
        <v>14</v>
      </c>
      <c r="B20" s="1">
        <f>(360-2*B3)/2</f>
        <v>120</v>
      </c>
      <c r="C20" s="1">
        <f>RADIANS(B20)</f>
        <v>2.0943951023931953</v>
      </c>
      <c r="D20" s="10">
        <v>2</v>
      </c>
      <c r="F20" s="9">
        <v>6</v>
      </c>
      <c r="G20" s="9">
        <v>7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2013-04-01T09:21:45Z</dcterms:created>
  <dcterms:modified xsi:type="dcterms:W3CDTF">2013-04-01T09:57:18Z</dcterms:modified>
  <cp:category/>
  <cp:version/>
  <cp:contentType/>
  <cp:contentStatus/>
</cp:coreProperties>
</file>