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<sst xmlns="http://schemas.openxmlformats.org/spreadsheetml/2006/main" count="22" uniqueCount="22">
  <si>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accelerazione gravità m/sec^2 g</t>
  </si>
  <si>
    <t>EpA = m*g*HA</t>
  </si>
  <si>
    <t>EpD = m*g*HD</t>
  </si>
  <si>
    <t>EpA+EcA = EpD + EcD</t>
  </si>
  <si>
    <t>massa in Kg m</t>
  </si>
  <si>
    <t>HA metri</t>
  </si>
  <si>
    <t>EcA = m*g*HC</t>
  </si>
  <si>
    <t>HC metri</t>
  </si>
  <si>
    <t>HD metri</t>
  </si>
  <si>
    <t>m*g*HA + m*g*HC = m*g*HD + m*VD^2/2</t>
  </si>
  <si>
    <t>VD^2 =2 (g*HA + g*HC - g*HD)</t>
  </si>
  <si>
    <t>VD = radq(2*g(HA+HC-HD))</t>
  </si>
  <si>
    <t>Ep</t>
  </si>
  <si>
    <t>EpA+EcA -EpD = EcD</t>
  </si>
  <si>
    <t>m*VD^2/2 = EcD</t>
  </si>
  <si>
    <t>VD = radq(2*EcD/m)</t>
  </si>
  <si>
    <t>variante per calcolo</t>
  </si>
  <si>
    <t>calcolare VD in punto D</t>
  </si>
  <si>
    <t>Ec+Ep</t>
  </si>
  <si>
    <t>V</t>
  </si>
  <si>
    <t>Ec</t>
  </si>
  <si>
    <t>assenza di attrito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</si>
</sst>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 quotePrefix="1">
      <alignment horizontal="left"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2" borderId="0" xfId="0" applyFont="1" applyFill="1" applyAlignment="1" quotePrefix="1">
      <alignment horizontal="left"/>
    </xf>
    <xf numFmtId="0" fontId="2" fillId="4" borderId="0" xfId="0" applyFont="1" applyFill="1" applyAlignment="1" quotePrefix="1">
      <alignment horizontal="left"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9525</xdr:rowOff>
    </xdr:from>
    <xdr:to>
      <xdr:col>10</xdr:col>
      <xdr:colOff>581025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76725" y="1990725"/>
          <a:ext cx="4219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228600</xdr:rowOff>
    </xdr:from>
    <xdr:to>
      <xdr:col>4</xdr:col>
      <xdr:colOff>561975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248150" y="121920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8</xdr:row>
      <xdr:rowOff>76200</xdr:rowOff>
    </xdr:from>
    <xdr:to>
      <xdr:col>4</xdr:col>
      <xdr:colOff>219075</xdr:colOff>
      <xdr:row>9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81475" y="205740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200025</xdr:colOff>
      <xdr:row>8</xdr:row>
      <xdr:rowOff>95250</xdr:rowOff>
    </xdr:from>
    <xdr:to>
      <xdr:col>5</xdr:col>
      <xdr:colOff>428625</xdr:colOff>
      <xdr:row>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67300" y="207645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171450</xdr:colOff>
      <xdr:row>8</xdr:row>
      <xdr:rowOff>76200</xdr:rowOff>
    </xdr:from>
    <xdr:to>
      <xdr:col>6</xdr:col>
      <xdr:colOff>457200</xdr:colOff>
      <xdr:row>9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48325" y="2057400"/>
          <a:ext cx="285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447675</xdr:colOff>
      <xdr:row>8</xdr:row>
      <xdr:rowOff>66675</xdr:rowOff>
    </xdr:from>
    <xdr:to>
      <xdr:col>9</xdr:col>
      <xdr:colOff>161925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0" y="2047875"/>
          <a:ext cx="323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552450</xdr:colOff>
      <xdr:row>1</xdr:row>
      <xdr:rowOff>209550</xdr:rowOff>
    </xdr:from>
    <xdr:to>
      <xdr:col>8</xdr:col>
      <xdr:colOff>590550</xdr:colOff>
      <xdr:row>8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4810125" y="457200"/>
          <a:ext cx="2476500" cy="1638300"/>
        </a:xfrm>
        <a:custGeom>
          <a:pathLst>
            <a:path h="171" w="260">
              <a:moveTo>
                <a:pt x="0" y="81"/>
              </a:moveTo>
              <a:cubicBezTo>
                <a:pt x="11" y="126"/>
                <a:pt x="23" y="171"/>
                <a:pt x="39" y="158"/>
              </a:cubicBezTo>
              <a:cubicBezTo>
                <a:pt x="55" y="145"/>
                <a:pt x="70" y="8"/>
                <a:pt x="96" y="4"/>
              </a:cubicBezTo>
              <a:cubicBezTo>
                <a:pt x="122" y="0"/>
                <a:pt x="170" y="111"/>
                <a:pt x="197" y="133"/>
              </a:cubicBezTo>
              <a:cubicBezTo>
                <a:pt x="224" y="155"/>
                <a:pt x="242" y="145"/>
                <a:pt x="260" y="1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9525</xdr:rowOff>
    </xdr:from>
    <xdr:to>
      <xdr:col>3</xdr:col>
      <xdr:colOff>400050</xdr:colOff>
      <xdr:row>7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52850" y="1495425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</a:t>
          </a:r>
        </a:p>
      </xdr:txBody>
    </xdr:sp>
    <xdr:clientData/>
  </xdr:twoCellAnchor>
  <xdr:twoCellAnchor>
    <xdr:from>
      <xdr:col>4</xdr:col>
      <xdr:colOff>142875</xdr:colOff>
      <xdr:row>5</xdr:row>
      <xdr:rowOff>0</xdr:rowOff>
    </xdr:from>
    <xdr:to>
      <xdr:col>4</xdr:col>
      <xdr:colOff>142875</xdr:colOff>
      <xdr:row>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4400550" y="12382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</xdr:row>
      <xdr:rowOff>38100</xdr:rowOff>
    </xdr:from>
    <xdr:to>
      <xdr:col>6</xdr:col>
      <xdr:colOff>266700</xdr:colOff>
      <xdr:row>7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5734050" y="5334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180975</xdr:rowOff>
    </xdr:from>
    <xdr:to>
      <xdr:col>6</xdr:col>
      <xdr:colOff>561975</xdr:colOff>
      <xdr:row>7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91200" y="1419225"/>
          <a:ext cx="247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</a:t>
          </a:r>
        </a:p>
      </xdr:txBody>
    </xdr:sp>
    <xdr:clientData/>
  </xdr:twoCellAnchor>
  <xdr:twoCellAnchor>
    <xdr:from>
      <xdr:col>8</xdr:col>
      <xdr:colOff>600075</xdr:colOff>
      <xdr:row>7</xdr:row>
      <xdr:rowOff>19050</xdr:rowOff>
    </xdr:from>
    <xdr:to>
      <xdr:col>9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296150" y="1752600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95250</xdr:rowOff>
    </xdr:from>
    <xdr:to>
      <xdr:col>9</xdr:col>
      <xdr:colOff>409575</xdr:colOff>
      <xdr:row>7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391400" y="158115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HD</a:t>
          </a:r>
        </a:p>
      </xdr:txBody>
    </xdr:sp>
    <xdr:clientData/>
  </xdr:twoCellAnchor>
  <xdr:twoCellAnchor>
    <xdr:from>
      <xdr:col>4</xdr:col>
      <xdr:colOff>57150</xdr:colOff>
      <xdr:row>4</xdr:row>
      <xdr:rowOff>161925</xdr:rowOff>
    </xdr:from>
    <xdr:to>
      <xdr:col>4</xdr:col>
      <xdr:colOff>200025</xdr:colOff>
      <xdr:row>5</xdr:row>
      <xdr:rowOff>57150</xdr:rowOff>
    </xdr:to>
    <xdr:sp>
      <xdr:nvSpPr>
        <xdr:cNvPr id="14" name="Oval 14"/>
        <xdr:cNvSpPr>
          <a:spLocks/>
        </xdr:cNvSpPr>
      </xdr:nvSpPr>
      <xdr:spPr>
        <a:xfrm>
          <a:off x="4314825" y="1152525"/>
          <a:ext cx="142875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133350</xdr:rowOff>
    </xdr:from>
    <xdr:to>
      <xdr:col>5</xdr:col>
      <xdr:colOff>342900</xdr:colOff>
      <xdr:row>8</xdr:row>
      <xdr:rowOff>28575</xdr:rowOff>
    </xdr:to>
    <xdr:sp>
      <xdr:nvSpPr>
        <xdr:cNvPr id="15" name="Oval 15"/>
        <xdr:cNvSpPr>
          <a:spLocks/>
        </xdr:cNvSpPr>
      </xdr:nvSpPr>
      <xdr:spPr>
        <a:xfrm>
          <a:off x="5067300" y="1866900"/>
          <a:ext cx="142875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200025</xdr:rowOff>
    </xdr:from>
    <xdr:to>
      <xdr:col>6</xdr:col>
      <xdr:colOff>314325</xdr:colOff>
      <xdr:row>2</xdr:row>
      <xdr:rowOff>104775</xdr:rowOff>
    </xdr:to>
    <xdr:sp>
      <xdr:nvSpPr>
        <xdr:cNvPr id="16" name="Oval 16"/>
        <xdr:cNvSpPr>
          <a:spLocks/>
        </xdr:cNvSpPr>
      </xdr:nvSpPr>
      <xdr:spPr>
        <a:xfrm>
          <a:off x="5648325" y="447675"/>
          <a:ext cx="14287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6</xdr:row>
      <xdr:rowOff>200025</xdr:rowOff>
    </xdr:from>
    <xdr:to>
      <xdr:col>9</xdr:col>
      <xdr:colOff>57150</xdr:colOff>
      <xdr:row>7</xdr:row>
      <xdr:rowOff>104775</xdr:rowOff>
    </xdr:to>
    <xdr:sp>
      <xdr:nvSpPr>
        <xdr:cNvPr id="17" name="Oval 17"/>
        <xdr:cNvSpPr>
          <a:spLocks/>
        </xdr:cNvSpPr>
      </xdr:nvSpPr>
      <xdr:spPr>
        <a:xfrm>
          <a:off x="7219950" y="1685925"/>
          <a:ext cx="142875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76200</xdr:rowOff>
    </xdr:from>
    <xdr:to>
      <xdr:col>4</xdr:col>
      <xdr:colOff>400050</xdr:colOff>
      <xdr:row>4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324350" y="1066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36.421875" style="0" customWidth="1"/>
  </cols>
  <sheetData>
    <row r="1" spans="1:8" ht="19.5" customHeight="1">
      <c r="A1" s="4" t="s">
        <v>0</v>
      </c>
      <c r="B1" s="4">
        <v>10</v>
      </c>
      <c r="D1" s="8" t="s">
        <v>17</v>
      </c>
      <c r="E1" s="2"/>
      <c r="F1" s="3"/>
      <c r="G1" s="10" t="s">
        <v>21</v>
      </c>
      <c r="H1" s="10"/>
    </row>
    <row r="2" spans="1:2" ht="19.5" customHeight="1">
      <c r="A2" s="5" t="s">
        <v>6</v>
      </c>
      <c r="B2" s="4">
        <f>B3*B1*B5</f>
        <v>10000</v>
      </c>
    </row>
    <row r="3" spans="1:2" ht="19.5" customHeight="1">
      <c r="A3" s="4" t="s">
        <v>4</v>
      </c>
      <c r="B3" s="4">
        <v>100</v>
      </c>
    </row>
    <row r="4" spans="1:2" ht="19.5" customHeight="1">
      <c r="A4" s="4" t="s">
        <v>5</v>
      </c>
      <c r="B4" s="4">
        <v>5</v>
      </c>
    </row>
    <row r="5" spans="1:2" ht="19.5" customHeight="1">
      <c r="A5" s="4" t="s">
        <v>7</v>
      </c>
      <c r="B5" s="4">
        <v>10</v>
      </c>
    </row>
    <row r="6" spans="1:2" ht="19.5" customHeight="1">
      <c r="A6" s="4" t="s">
        <v>8</v>
      </c>
      <c r="B6" s="4">
        <v>2</v>
      </c>
    </row>
    <row r="7" spans="1:2" ht="19.5" customHeight="1">
      <c r="A7" s="6" t="s">
        <v>1</v>
      </c>
      <c r="B7" s="1">
        <f>B3*B1*B4</f>
        <v>5000</v>
      </c>
    </row>
    <row r="8" spans="1:2" ht="19.5" customHeight="1">
      <c r="A8" s="6" t="s">
        <v>2</v>
      </c>
      <c r="B8" s="1">
        <f>B3*B1*B6</f>
        <v>2000</v>
      </c>
    </row>
    <row r="9" spans="1:2" ht="19.5" customHeight="1">
      <c r="A9" s="1"/>
      <c r="B9" s="1"/>
    </row>
    <row r="10" spans="1:2" ht="19.5" customHeight="1">
      <c r="A10" s="1" t="s">
        <v>3</v>
      </c>
      <c r="B10" s="1"/>
    </row>
    <row r="11" spans="1:2" ht="19.5" customHeight="1">
      <c r="A11" s="1" t="s">
        <v>9</v>
      </c>
      <c r="B11" s="1"/>
    </row>
    <row r="12" spans="1:2" ht="19.5" customHeight="1">
      <c r="A12" s="1" t="s">
        <v>10</v>
      </c>
      <c r="B12" s="1"/>
    </row>
    <row r="13" spans="1:2" ht="19.5" customHeight="1">
      <c r="A13" s="2" t="s">
        <v>11</v>
      </c>
      <c r="B13" s="2">
        <f>SQRT(2*B1*(B4+B5-B6))</f>
        <v>16.1245154965971</v>
      </c>
    </row>
    <row r="14" spans="1:10" ht="19.5" customHeight="1">
      <c r="A14" s="7" t="s">
        <v>16</v>
      </c>
      <c r="D14" s="6" t="s">
        <v>12</v>
      </c>
      <c r="E14" s="6">
        <f>B7</f>
        <v>5000</v>
      </c>
      <c r="F14" s="6">
        <v>0</v>
      </c>
      <c r="G14" s="6">
        <f>B3*B1*B5</f>
        <v>10000</v>
      </c>
      <c r="H14" s="6"/>
      <c r="I14" s="6"/>
      <c r="J14" s="6">
        <f>B3*B1*B6</f>
        <v>2000</v>
      </c>
    </row>
    <row r="15" spans="1:10" ht="19.5" customHeight="1">
      <c r="A15" s="7" t="s">
        <v>13</v>
      </c>
      <c r="B15" s="7">
        <f>B7+B2-B8</f>
        <v>13000</v>
      </c>
      <c r="D15" s="9" t="s">
        <v>20</v>
      </c>
      <c r="E15" s="6">
        <f>B2</f>
        <v>10000</v>
      </c>
      <c r="F15" s="6">
        <f>F16</f>
        <v>15000</v>
      </c>
      <c r="G15" s="6">
        <f>G16-G14</f>
        <v>5000</v>
      </c>
      <c r="H15" s="6"/>
      <c r="I15" s="6"/>
      <c r="J15" s="6">
        <f>J16-J14</f>
        <v>13000</v>
      </c>
    </row>
    <row r="16" spans="1:10" ht="19.5" customHeight="1">
      <c r="A16" s="7" t="s">
        <v>14</v>
      </c>
      <c r="B16" s="7"/>
      <c r="D16" s="6" t="s">
        <v>18</v>
      </c>
      <c r="E16" s="6">
        <f>B7+B2</f>
        <v>15000</v>
      </c>
      <c r="F16" s="6">
        <v>15000</v>
      </c>
      <c r="G16" s="6">
        <v>15000</v>
      </c>
      <c r="H16" s="6"/>
      <c r="I16" s="6"/>
      <c r="J16" s="6">
        <v>15000</v>
      </c>
    </row>
    <row r="17" spans="1:10" ht="19.5" customHeight="1">
      <c r="A17" s="7" t="s">
        <v>15</v>
      </c>
      <c r="B17" s="2">
        <f>SQRT(2*B15/B3)</f>
        <v>16.1245154965971</v>
      </c>
      <c r="D17" s="2" t="s">
        <v>19</v>
      </c>
      <c r="E17" s="6">
        <f>SQRT(2*E15/B3)</f>
        <v>14.142135623730951</v>
      </c>
      <c r="F17" s="6">
        <f>SQRT(2*F15/B3)</f>
        <v>17.320508075688775</v>
      </c>
      <c r="G17" s="6">
        <f>SQRT(2*G15/B3)</f>
        <v>10</v>
      </c>
      <c r="H17" s="6"/>
      <c r="I17" s="6"/>
      <c r="J17" s="2">
        <f>SQRT(2*J15/B3)</f>
        <v>16.1245154965971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2013-04-19T08:17:40Z</dcterms:created>
  <dcterms:modified xsi:type="dcterms:W3CDTF">2013-04-19T09:24:59Z</dcterms:modified>
  <cp:category/>
  <cp:version/>
  <cp:contentType/>
  <cp:contentStatus/>
</cp:coreProperties>
</file>