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<sst xmlns="http://schemas.openxmlformats.org/spreadsheetml/2006/main" count="23" uniqueCount="23">
  <si>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asta lunga in metri S</t>
  </si>
  <si>
    <t>peso asta in nw P</t>
  </si>
  <si>
    <t>centro gravità G a metri dg da A</t>
  </si>
  <si>
    <t>Fa in nw</t>
  </si>
  <si>
    <t>Fb in nw</t>
  </si>
  <si>
    <t>Fd in nw</t>
  </si>
  <si>
    <t>de metri</t>
  </si>
  <si>
    <t>dg metri</t>
  </si>
  <si>
    <t>dd metri</t>
  </si>
  <si>
    <t>P*dg</t>
  </si>
  <si>
    <t>Fb*S</t>
  </si>
  <si>
    <t>Fe*de</t>
  </si>
  <si>
    <t>Fe in nw</t>
  </si>
  <si>
    <t>Fd*dd</t>
  </si>
  <si>
    <t>Fx*x</t>
  </si>
  <si>
    <t>?</t>
  </si>
  <si>
    <t>P*dg+Fb*S = Fe*de+ Fd*dd+Fx*x</t>
  </si>
  <si>
    <t>Fx=Fe+Fd - Fa -P - Fb</t>
  </si>
  <si>
    <t>x = (P*dg+Fb*S-Fe*de-Fd*dd)/Fx</t>
  </si>
  <si>
    <t>P*dg+Fb*S</t>
  </si>
  <si>
    <t>Fe*de+Fd*dd+ Fx*x</t>
  </si>
  <si>
    <t>momenti positivi</t>
  </si>
  <si>
    <t>momenti negativi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</si>
</sst>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3" fillId="0" borderId="0" xfId="0" applyFont="1" applyAlignment="1">
      <alignment/>
    </xf>
    <xf numFmtId="0" fontId="2" fillId="7" borderId="0" xfId="0" applyFont="1" applyFill="1" applyAlignment="1" quotePrefix="1">
      <alignment horizontal="left"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9525</xdr:rowOff>
    </xdr:from>
    <xdr:to>
      <xdr:col>8</xdr:col>
      <xdr:colOff>590550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3857625" y="1743075"/>
          <a:ext cx="3028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6</xdr:row>
      <xdr:rowOff>171450</xdr:rowOff>
    </xdr:from>
    <xdr:to>
      <xdr:col>5</xdr:col>
      <xdr:colOff>333375</xdr:colOff>
      <xdr:row>7</xdr:row>
      <xdr:rowOff>57150</xdr:rowOff>
    </xdr:to>
    <xdr:sp>
      <xdr:nvSpPr>
        <xdr:cNvPr id="2" name="Oval 2"/>
        <xdr:cNvSpPr>
          <a:spLocks/>
        </xdr:cNvSpPr>
      </xdr:nvSpPr>
      <xdr:spPr>
        <a:xfrm>
          <a:off x="4724400" y="1657350"/>
          <a:ext cx="7620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5</xdr:row>
      <xdr:rowOff>114300</xdr:rowOff>
    </xdr:from>
    <xdr:to>
      <xdr:col>5</xdr:col>
      <xdr:colOff>400050</xdr:colOff>
      <xdr:row>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48200" y="1352550"/>
          <a:ext cx="219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5</xdr:col>
      <xdr:colOff>285750</xdr:colOff>
      <xdr:row>11</xdr:row>
      <xdr:rowOff>219075</xdr:rowOff>
    </xdr:to>
    <xdr:sp>
      <xdr:nvSpPr>
        <xdr:cNvPr id="4" name="Line 4"/>
        <xdr:cNvSpPr>
          <a:spLocks/>
        </xdr:cNvSpPr>
      </xdr:nvSpPr>
      <xdr:spPr>
        <a:xfrm>
          <a:off x="4752975" y="1762125"/>
          <a:ext cx="0" cy="11811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76200</xdr:rowOff>
    </xdr:from>
    <xdr:to>
      <xdr:col>5</xdr:col>
      <xdr:colOff>438150</xdr:colOff>
      <xdr:row>13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57725" y="304800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542925</xdr:colOff>
      <xdr:row>7</xdr:row>
      <xdr:rowOff>76200</xdr:rowOff>
    </xdr:from>
    <xdr:to>
      <xdr:col>5</xdr:col>
      <xdr:colOff>228600</xdr:colOff>
      <xdr:row>8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00550" y="1809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dg</a:t>
          </a:r>
        </a:p>
      </xdr:txBody>
    </xdr:sp>
    <xdr:clientData/>
  </xdr:twoCellAnchor>
  <xdr:twoCellAnchor>
    <xdr:from>
      <xdr:col>3</xdr:col>
      <xdr:colOff>285750</xdr:colOff>
      <xdr:row>6</xdr:row>
      <xdr:rowOff>123825</xdr:rowOff>
    </xdr:from>
    <xdr:to>
      <xdr:col>3</xdr:col>
      <xdr:colOff>571500</xdr:colOff>
      <xdr:row>7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533775" y="1609725"/>
          <a:ext cx="28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600075</xdr:colOff>
      <xdr:row>7</xdr:row>
      <xdr:rowOff>9525</xdr:rowOff>
    </xdr:from>
    <xdr:to>
      <xdr:col>3</xdr:col>
      <xdr:colOff>600075</xdr:colOff>
      <xdr:row>16</xdr:row>
      <xdr:rowOff>219075</xdr:rowOff>
    </xdr:to>
    <xdr:sp>
      <xdr:nvSpPr>
        <xdr:cNvPr id="8" name="Line 8"/>
        <xdr:cNvSpPr>
          <a:spLocks/>
        </xdr:cNvSpPr>
      </xdr:nvSpPr>
      <xdr:spPr>
        <a:xfrm>
          <a:off x="3848100" y="1743075"/>
          <a:ext cx="0" cy="24384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17</xdr:row>
      <xdr:rowOff>28575</xdr:rowOff>
    </xdr:from>
    <xdr:to>
      <xdr:col>4</xdr:col>
      <xdr:colOff>142875</xdr:colOff>
      <xdr:row>18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771900" y="423862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9</xdr:col>
      <xdr:colOff>190500</xdr:colOff>
      <xdr:row>6</xdr:row>
      <xdr:rowOff>123825</xdr:rowOff>
    </xdr:from>
    <xdr:to>
      <xdr:col>9</xdr:col>
      <xdr:colOff>428625</xdr:colOff>
      <xdr:row>7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096125" y="1609725"/>
          <a:ext cx="238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581025</xdr:colOff>
      <xdr:row>7</xdr:row>
      <xdr:rowOff>9525</xdr:rowOff>
    </xdr:from>
    <xdr:to>
      <xdr:col>8</xdr:col>
      <xdr:colOff>600075</xdr:colOff>
      <xdr:row>14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6877050" y="1743075"/>
          <a:ext cx="19050" cy="18669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0</xdr:rowOff>
    </xdr:from>
    <xdr:to>
      <xdr:col>9</xdr:col>
      <xdr:colOff>123825</xdr:colOff>
      <xdr:row>15</xdr:row>
      <xdr:rowOff>190500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781800" y="371475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Fb</a:t>
          </a:r>
        </a:p>
      </xdr:txBody>
    </xdr:sp>
    <xdr:clientData/>
  </xdr:twoCellAnchor>
  <xdr:twoCellAnchor>
    <xdr:from>
      <xdr:col>3</xdr:col>
      <xdr:colOff>590550</xdr:colOff>
      <xdr:row>4</xdr:row>
      <xdr:rowOff>228600</xdr:rowOff>
    </xdr:from>
    <xdr:to>
      <xdr:col>9</xdr:col>
      <xdr:colOff>76200</xdr:colOff>
      <xdr:row>5</xdr:row>
      <xdr:rowOff>66675</xdr:rowOff>
    </xdr:to>
    <xdr:sp>
      <xdr:nvSpPr>
        <xdr:cNvPr id="13" name="AutoShape 13"/>
        <xdr:cNvSpPr>
          <a:spLocks/>
        </xdr:cNvSpPr>
      </xdr:nvSpPr>
      <xdr:spPr>
        <a:xfrm>
          <a:off x="3838575" y="1219200"/>
          <a:ext cx="314325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200025</xdr:rowOff>
    </xdr:from>
    <xdr:to>
      <xdr:col>7</xdr:col>
      <xdr:colOff>295275</xdr:colOff>
      <xdr:row>4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753100" y="9429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7</xdr:col>
      <xdr:colOff>466725</xdr:colOff>
      <xdr:row>7</xdr:row>
      <xdr:rowOff>114300</xdr:rowOff>
    </xdr:from>
    <xdr:to>
      <xdr:col>8</xdr:col>
      <xdr:colOff>180975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153150" y="1847850"/>
          <a:ext cx="323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0</xdr:colOff>
      <xdr:row>2</xdr:row>
      <xdr:rowOff>200025</xdr:rowOff>
    </xdr:from>
    <xdr:to>
      <xdr:col>8</xdr:col>
      <xdr:colOff>0</xdr:colOff>
      <xdr:row>6</xdr:row>
      <xdr:rowOff>219075</xdr:rowOff>
    </xdr:to>
    <xdr:sp>
      <xdr:nvSpPr>
        <xdr:cNvPr id="16" name="Line 16"/>
        <xdr:cNvSpPr>
          <a:spLocks/>
        </xdr:cNvSpPr>
      </xdr:nvSpPr>
      <xdr:spPr>
        <a:xfrm flipV="1">
          <a:off x="6296025" y="695325"/>
          <a:ext cx="0" cy="1009650"/>
        </a:xfrm>
        <a:prstGeom prst="line">
          <a:avLst/>
        </a:prstGeom>
        <a:noFill/>
        <a:ln w="28575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</xdr:row>
      <xdr:rowOff>123825</xdr:rowOff>
    </xdr:from>
    <xdr:to>
      <xdr:col>8</xdr:col>
      <xdr:colOff>133350</xdr:colOff>
      <xdr:row>2</xdr:row>
      <xdr:rowOff>142875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153150" y="371475"/>
          <a:ext cx="276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Fd</a:t>
          </a:r>
        </a:p>
      </xdr:txBody>
    </xdr:sp>
    <xdr:clientData/>
  </xdr:twoCellAnchor>
  <xdr:twoCellAnchor>
    <xdr:from>
      <xdr:col>4</xdr:col>
      <xdr:colOff>152400</xdr:colOff>
      <xdr:row>7</xdr:row>
      <xdr:rowOff>47625</xdr:rowOff>
    </xdr:from>
    <xdr:to>
      <xdr:col>4</xdr:col>
      <xdr:colOff>409575</xdr:colOff>
      <xdr:row>8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010025" y="1781175"/>
          <a:ext cx="25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4</xdr:col>
      <xdr:colOff>295275</xdr:colOff>
      <xdr:row>0</xdr:row>
      <xdr:rowOff>95250</xdr:rowOff>
    </xdr:from>
    <xdr:to>
      <xdr:col>4</xdr:col>
      <xdr:colOff>295275</xdr:colOff>
      <xdr:row>6</xdr:row>
      <xdr:rowOff>209550</xdr:rowOff>
    </xdr:to>
    <xdr:sp>
      <xdr:nvSpPr>
        <xdr:cNvPr id="19" name="Line 19"/>
        <xdr:cNvSpPr>
          <a:spLocks/>
        </xdr:cNvSpPr>
      </xdr:nvSpPr>
      <xdr:spPr>
        <a:xfrm flipV="1">
          <a:off x="4152900" y="95250"/>
          <a:ext cx="0" cy="1600200"/>
        </a:xfrm>
        <a:prstGeom prst="line">
          <a:avLst/>
        </a:prstGeom>
        <a:noFill/>
        <a:ln w="28575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133350</xdr:rowOff>
    </xdr:from>
    <xdr:to>
      <xdr:col>5</xdr:col>
      <xdr:colOff>123825</xdr:colOff>
      <xdr:row>1</xdr:row>
      <xdr:rowOff>133350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57675" y="133350"/>
          <a:ext cx="333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</a:t>
          </a:r>
        </a:p>
      </xdr:txBody>
    </xdr:sp>
    <xdr:clientData/>
  </xdr:twoCellAnchor>
  <xdr:twoCellAnchor>
    <xdr:from>
      <xdr:col>6</xdr:col>
      <xdr:colOff>209550</xdr:colOff>
      <xdr:row>6</xdr:row>
      <xdr:rowOff>161925</xdr:rowOff>
    </xdr:from>
    <xdr:to>
      <xdr:col>6</xdr:col>
      <xdr:colOff>285750</xdr:colOff>
      <xdr:row>7</xdr:row>
      <xdr:rowOff>57150</xdr:rowOff>
    </xdr:to>
    <xdr:sp>
      <xdr:nvSpPr>
        <xdr:cNvPr id="21" name="Oval 21"/>
        <xdr:cNvSpPr>
          <a:spLocks/>
        </xdr:cNvSpPr>
      </xdr:nvSpPr>
      <xdr:spPr>
        <a:xfrm>
          <a:off x="5286375" y="1647825"/>
          <a:ext cx="76200" cy="14287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8</xdr:row>
      <xdr:rowOff>19050</xdr:rowOff>
    </xdr:from>
    <xdr:to>
      <xdr:col>6</xdr:col>
      <xdr:colOff>342900</xdr:colOff>
      <xdr:row>8</xdr:row>
      <xdr:rowOff>200025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210175" y="2000250"/>
          <a:ext cx="209550" cy="1809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238125</xdr:colOff>
      <xdr:row>0</xdr:row>
      <xdr:rowOff>104775</xdr:rowOff>
    </xdr:from>
    <xdr:to>
      <xdr:col>6</xdr:col>
      <xdr:colOff>238125</xdr:colOff>
      <xdr:row>6</xdr:row>
      <xdr:rowOff>219075</xdr:rowOff>
    </xdr:to>
    <xdr:sp>
      <xdr:nvSpPr>
        <xdr:cNvPr id="23" name="Line 23"/>
        <xdr:cNvSpPr>
          <a:spLocks/>
        </xdr:cNvSpPr>
      </xdr:nvSpPr>
      <xdr:spPr>
        <a:xfrm flipV="1">
          <a:off x="5314950" y="104775"/>
          <a:ext cx="0" cy="1600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95250</xdr:rowOff>
    </xdr:from>
    <xdr:to>
      <xdr:col>7</xdr:col>
      <xdr:colOff>0</xdr:colOff>
      <xdr:row>1</xdr:row>
      <xdr:rowOff>85725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457825" y="95250"/>
          <a:ext cx="228600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Fx</a:t>
          </a:r>
        </a:p>
      </xdr:txBody>
    </xdr:sp>
    <xdr:clientData/>
  </xdr:twoCellAnchor>
  <xdr:twoCellAnchor>
    <xdr:from>
      <xdr:col>4</xdr:col>
      <xdr:colOff>9525</xdr:colOff>
      <xdr:row>9</xdr:row>
      <xdr:rowOff>0</xdr:rowOff>
    </xdr:from>
    <xdr:to>
      <xdr:col>6</xdr:col>
      <xdr:colOff>304800</xdr:colOff>
      <xdr:row>9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3867150" y="2228850"/>
          <a:ext cx="15144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19</xdr:row>
      <xdr:rowOff>85725</xdr:rowOff>
    </xdr:from>
    <xdr:to>
      <xdr:col>11</xdr:col>
      <xdr:colOff>57150</xdr:colOff>
      <xdr:row>20</xdr:row>
      <xdr:rowOff>171450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219450" y="4791075"/>
          <a:ext cx="4962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per l'equilibrio verifico che la somma dei momenti orari e antiorari si annulla</a:t>
          </a:r>
        </a:p>
      </xdr:txBody>
    </xdr:sp>
    <xdr:clientData/>
  </xdr:twoCellAnchor>
  <xdr:twoCellAnchor>
    <xdr:from>
      <xdr:col>4</xdr:col>
      <xdr:colOff>352425</xdr:colOff>
      <xdr:row>16</xdr:row>
      <xdr:rowOff>104775</xdr:rowOff>
    </xdr:from>
    <xdr:to>
      <xdr:col>11</xdr:col>
      <xdr:colOff>495300</xdr:colOff>
      <xdr:row>17</xdr:row>
      <xdr:rowOff>133350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210050" y="4067175"/>
          <a:ext cx="4410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calcolare parametri della forza equilibrante e punto di applicazione 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M22" sqref="M22"/>
    </sheetView>
  </sheetViews>
  <sheetFormatPr defaultColWidth="9.140625" defaultRowHeight="19.5" customHeight="1"/>
  <cols>
    <col min="1" max="1" width="30.421875" style="0" customWidth="1"/>
  </cols>
  <sheetData>
    <row r="1" spans="1:2" ht="19.5" customHeight="1">
      <c r="A1" s="5" t="s">
        <v>0</v>
      </c>
      <c r="B1" s="5">
        <v>10</v>
      </c>
    </row>
    <row r="2" spans="1:2" ht="19.5" customHeight="1">
      <c r="A2" s="5" t="s">
        <v>1</v>
      </c>
      <c r="B2" s="5">
        <v>500</v>
      </c>
    </row>
    <row r="3" spans="1:10" ht="19.5" customHeight="1">
      <c r="A3" s="5" t="s">
        <v>2</v>
      </c>
      <c r="B3" s="5">
        <v>3</v>
      </c>
      <c r="J3" t="s">
        <v>21</v>
      </c>
    </row>
    <row r="4" spans="1:2" ht="19.5" customHeight="1">
      <c r="A4" s="5" t="s">
        <v>3</v>
      </c>
      <c r="B4" s="5">
        <v>1000</v>
      </c>
    </row>
    <row r="5" spans="1:2" ht="19.5" customHeight="1">
      <c r="A5" s="5" t="s">
        <v>4</v>
      </c>
      <c r="B5" s="5">
        <v>750</v>
      </c>
    </row>
    <row r="6" spans="1:2" ht="19.5" customHeight="1">
      <c r="A6" s="5" t="s">
        <v>5</v>
      </c>
      <c r="B6" s="5">
        <v>400</v>
      </c>
    </row>
    <row r="7" spans="1:2" ht="19.5" customHeight="1">
      <c r="A7" s="5" t="s">
        <v>6</v>
      </c>
      <c r="B7" s="5">
        <v>1</v>
      </c>
    </row>
    <row r="8" spans="1:2" ht="19.5" customHeight="1">
      <c r="A8" s="5" t="s">
        <v>7</v>
      </c>
      <c r="B8" s="5">
        <v>3</v>
      </c>
    </row>
    <row r="9" spans="1:2" ht="19.5" customHeight="1">
      <c r="A9" s="5" t="s">
        <v>8</v>
      </c>
      <c r="B9" s="5">
        <v>8</v>
      </c>
    </row>
    <row r="10" spans="1:2" ht="19.5" customHeight="1">
      <c r="A10" s="5" t="s">
        <v>12</v>
      </c>
      <c r="B10" s="5">
        <f>750</f>
        <v>750</v>
      </c>
    </row>
    <row r="11" spans="1:10" ht="19.5" customHeight="1">
      <c r="A11" s="2" t="s">
        <v>9</v>
      </c>
      <c r="B11" s="2">
        <f>B2*B8</f>
        <v>1500</v>
      </c>
      <c r="J11" t="s">
        <v>22</v>
      </c>
    </row>
    <row r="12" spans="1:2" ht="19.5" customHeight="1">
      <c r="A12" s="2" t="s">
        <v>10</v>
      </c>
      <c r="B12" s="2">
        <f>B5*B1</f>
        <v>7500</v>
      </c>
    </row>
    <row r="13" spans="1:2" ht="19.5" customHeight="1">
      <c r="A13" s="3" t="s">
        <v>11</v>
      </c>
      <c r="B13" s="3">
        <f>B10*B7</f>
        <v>750</v>
      </c>
    </row>
    <row r="14" spans="1:2" ht="19.5" customHeight="1">
      <c r="A14" s="3" t="s">
        <v>13</v>
      </c>
      <c r="B14" s="3">
        <f>B6*B9</f>
        <v>3200</v>
      </c>
    </row>
    <row r="15" spans="1:2" ht="19.5" customHeight="1">
      <c r="A15" s="4" t="s">
        <v>14</v>
      </c>
      <c r="B15" s="4" t="s">
        <v>15</v>
      </c>
    </row>
    <row r="16" spans="1:3" ht="19.5" customHeight="1">
      <c r="A16" s="8" t="s">
        <v>17</v>
      </c>
      <c r="B16" s="4">
        <f>B10+B6-B4-B2-B5</f>
        <v>-1100</v>
      </c>
      <c r="C16" s="9">
        <f>(-1)*B16</f>
        <v>1100</v>
      </c>
    </row>
    <row r="17" spans="1:2" ht="19.5" customHeight="1">
      <c r="A17" s="1" t="s">
        <v>16</v>
      </c>
      <c r="B17" s="1"/>
    </row>
    <row r="18" spans="1:2" ht="19.5" customHeight="1">
      <c r="A18" s="6" t="s">
        <v>18</v>
      </c>
      <c r="B18" s="6">
        <f>(B11+B12-B13-B14)/C16</f>
        <v>4.590909090909091</v>
      </c>
    </row>
    <row r="20" spans="1:2" ht="19.5" customHeight="1">
      <c r="A20" s="7" t="s">
        <v>19</v>
      </c>
      <c r="B20" s="7">
        <f>B11+B12</f>
        <v>9000</v>
      </c>
    </row>
    <row r="21" spans="1:2" ht="19.5" customHeight="1">
      <c r="A21" s="7" t="s">
        <v>20</v>
      </c>
      <c r="B21" s="7">
        <f>B13+B14+C16*B18</f>
        <v>9000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2013-05-20T14:57:00Z</dcterms:created>
  <dcterms:modified xsi:type="dcterms:W3CDTF">2013-05-20T15:33:08Z</dcterms:modified>
  <cp:category/>
  <cp:version/>
  <cp:contentType/>
  <cp:contentStatus/>
</cp:coreProperties>
</file>